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05" windowWidth="13980" windowHeight="12120" tabRatio="382" activeTab="0"/>
  </bookViews>
  <sheets>
    <sheet name="Route" sheetId="1" r:id="rId1"/>
    <sheet name="Notes" sheetId="2" r:id="rId2"/>
  </sheets>
  <definedNames>
    <definedName name="_xlnm.Print_Titles" localSheetId="0">'Route'!$1:$1</definedName>
  </definedNames>
  <calcPr fullCalcOnLoad="1"/>
</workbook>
</file>

<file path=xl/sharedStrings.xml><?xml version="1.0" encoding="utf-8"?>
<sst xmlns="http://schemas.openxmlformats.org/spreadsheetml/2006/main" count="241" uniqueCount="138">
  <si>
    <t xml:space="preserve">Nicasio Valley Rd. </t>
  </si>
  <si>
    <t xml:space="preserve">Sir Francis Drake Blvd. </t>
  </si>
  <si>
    <t>Claus Drive</t>
  </si>
  <si>
    <t>Broadway</t>
  </si>
  <si>
    <t>Center, name change at Pacheco</t>
  </si>
  <si>
    <t>Pastori, (small side street)</t>
  </si>
  <si>
    <t xml:space="preserve">Lansdale </t>
  </si>
  <si>
    <t xml:space="preserve">San Anselmo, intersect w/Scenic. </t>
  </si>
  <si>
    <t xml:space="preserve">Magnolia, int.w/Woodland(College of Marin-on left) </t>
  </si>
  <si>
    <t>Magnolia, x-street is King St</t>
  </si>
  <si>
    <t>Corte Madera Ave, x-street is Redwood, beg. ascent</t>
  </si>
  <si>
    <t>Camino Alto, changes name at hill summit</t>
  </si>
  <si>
    <t>East Blithedale Rd,</t>
  </si>
  <si>
    <t>bike path, right turn at curb or a nearest curb cut</t>
  </si>
  <si>
    <t>Gate 6 Road (at path end)</t>
  </si>
  <si>
    <t xml:space="preserve">Bridgeway(Southbound lanes) </t>
  </si>
  <si>
    <t xml:space="preserve">Richardson, </t>
  </si>
  <si>
    <t xml:space="preserve">Bridgeway, go through Sausalito </t>
  </si>
  <si>
    <t>onto bike path</t>
  </si>
  <si>
    <t>East Blithedale Rd</t>
  </si>
  <si>
    <t>* = correction from previous sheet</t>
  </si>
  <si>
    <t>? = recognized discrepancy in total elapsed distance</t>
  </si>
  <si>
    <t>AT</t>
  </si>
  <si>
    <t>GO</t>
  </si>
  <si>
    <t>McDowell Blvd. (north)</t>
  </si>
  <si>
    <t>Old Redwood Highway</t>
  </si>
  <si>
    <t xml:space="preserve">Petaluma-Hill Rd at Adobe </t>
  </si>
  <si>
    <t>Santa Rosa Avenue</t>
  </si>
  <si>
    <t xml:space="preserve">Sonoma Ave. </t>
  </si>
  <si>
    <t xml:space="preserve">D Street </t>
  </si>
  <si>
    <t xml:space="preserve">Fifth Ave </t>
  </si>
  <si>
    <t>50 feet</t>
  </si>
  <si>
    <t>Humbolt St.</t>
  </si>
  <si>
    <t>Petaluma Blvd. into Downtown Petaluma</t>
  </si>
  <si>
    <t xml:space="preserve">Washington Street </t>
  </si>
  <si>
    <t xml:space="preserve">McDowell Blvd. </t>
  </si>
  <si>
    <t>Stop!</t>
  </si>
  <si>
    <t xml:space="preserve">Westside Dr. at intersection w/ Dry Creek Rd </t>
  </si>
  <si>
    <t xml:space="preserve">River Road </t>
  </si>
  <si>
    <t xml:space="preserve">Hwy 1 </t>
  </si>
  <si>
    <t>2nd, (really, follow the road with the centerline)</t>
  </si>
  <si>
    <t>Sausalito Lateral, (name change at city limit)</t>
  </si>
  <si>
    <t>Description</t>
  </si>
  <si>
    <t>2010.02.24</t>
  </si>
  <si>
    <t>San Anselmo, intersect w/Redwood,</t>
  </si>
  <si>
    <t>San Anselmo, intersect w/ Hazelton</t>
  </si>
  <si>
    <t>San Anselmo</t>
  </si>
  <si>
    <t>Bolinas Ave.</t>
  </si>
  <si>
    <t xml:space="preserve">Shady Lane   </t>
  </si>
  <si>
    <t>Lagunitas Rd.</t>
  </si>
  <si>
    <t xml:space="preserve">Ross Commons </t>
  </si>
  <si>
    <t>Kent, name change at Kentfield</t>
  </si>
  <si>
    <t>Richardson</t>
  </si>
  <si>
    <t>Silva Ave.</t>
  </si>
  <si>
    <t>Mendocino</t>
  </si>
  <si>
    <t xml:space="preserve">Stop! </t>
  </si>
  <si>
    <t>Mill Street</t>
  </si>
  <si>
    <t>Lagunitas Rd</t>
  </si>
  <si>
    <t>Shady Lane</t>
  </si>
  <si>
    <t xml:space="preserve">Bolinas Ave </t>
  </si>
  <si>
    <t xml:space="preserve">San Anslemo, </t>
  </si>
  <si>
    <t xml:space="preserve">6-way intersection-Lansdale </t>
  </si>
  <si>
    <t>Pastori</t>
  </si>
  <si>
    <t>Sir Francis Drake Blvd.</t>
  </si>
  <si>
    <t>San Anselmo Ave. (effectively continue straight along retaining wall to your right)</t>
  </si>
  <si>
    <t>Nicasio Valley Road</t>
  </si>
  <si>
    <t xml:space="preserve">Pt. Reyes-Petaluma Rd. </t>
  </si>
  <si>
    <t>START</t>
  </si>
  <si>
    <t>Marina Blvd (bike path on N side of street)</t>
  </si>
  <si>
    <t>Mason St</t>
  </si>
  <si>
    <t>Crissy Field Ave</t>
  </si>
  <si>
    <t>South Parking area</t>
  </si>
  <si>
    <t>cross parking lot, follow bike lane, W or E side</t>
  </si>
  <si>
    <t>Lincoln blvd</t>
  </si>
  <si>
    <t>STOP!</t>
  </si>
  <si>
    <t>Through S parking lot</t>
  </si>
  <si>
    <t>Opens start +2:28; closes start +4:56</t>
  </si>
  <si>
    <t>Opens start +4:08; closes start +8:16</t>
  </si>
  <si>
    <t>Opens start +6:16; closes start+12:32</t>
  </si>
  <si>
    <t>Opens start + 10:02; Closes Start +20:04</t>
  </si>
  <si>
    <t>Hamilton Ave (very sharp right into parking lot)</t>
  </si>
  <si>
    <t>Long Ave (bottom of short descent where Lincoln turns right)</t>
  </si>
  <si>
    <t>cross mason onto bike path. Continue straight on bike path parallelling marina blvd.</t>
  </si>
  <si>
    <t>Bear left to stay on mason St for 10 yards</t>
  </si>
  <si>
    <t>AT Platform Bridge Rd. stay on Pt Reyes-Petaluma Rd.</t>
  </si>
  <si>
    <t>Control 1                                                                Safeway  15 marina blvd. San Francisco</t>
  </si>
  <si>
    <t>Control 4                                                         Diekmann’s Bay Store 1275 Hwy 1, Bodega Bay, CA  94923 (707) 875-3517</t>
  </si>
  <si>
    <t>Control 2  open control, any store in Washington Square shopping Center,  McDowell at Washington St.</t>
  </si>
  <si>
    <t>Cross Golden Gate Bridge</t>
  </si>
  <si>
    <t>W or E sidewalk,, depeding on day and time</t>
  </si>
  <si>
    <t>L</t>
  </si>
  <si>
    <t>S</t>
  </si>
  <si>
    <t>R</t>
  </si>
  <si>
    <t>2nd,</t>
  </si>
  <si>
    <t xml:space="preserve"> follow road with centerline</t>
  </si>
  <si>
    <t>r</t>
  </si>
  <si>
    <t>Kent</t>
  </si>
  <si>
    <t>Name changes to Magnolia</t>
  </si>
  <si>
    <t>BL</t>
  </si>
  <si>
    <t>name changes to Red Hill Rd</t>
  </si>
  <si>
    <t xml:space="preserve">Name changes to D Street </t>
  </si>
  <si>
    <t>Safeway, peets, etc.</t>
  </si>
  <si>
    <r>
      <t xml:space="preserve">Main St  </t>
    </r>
    <r>
      <rPr>
        <b/>
        <sz val="10"/>
        <rFont val="Verdana"/>
        <family val="2"/>
      </rPr>
      <t>CAUTION: BAD TRACKS</t>
    </r>
  </si>
  <si>
    <t>PENNGROVE</t>
  </si>
  <si>
    <t>Name changes to Old Redwood Hwy</t>
  </si>
  <si>
    <t>Stay on  Old Redwood Hwy</t>
  </si>
  <si>
    <t>Safeway, Starbucks, subway, etc</t>
  </si>
  <si>
    <t>3 way intersection</t>
  </si>
  <si>
    <t>toward freeway</t>
  </si>
  <si>
    <t>Hwy 1</t>
  </si>
  <si>
    <t xml:space="preserve">Point Reyes- Petaluma Rd.                         </t>
  </si>
  <si>
    <t>stores in Point Reyes Station 1/4 mi ahead on hwy 1</t>
  </si>
  <si>
    <t>BR</t>
  </si>
  <si>
    <t>Sausalito Lateral becomes Alexander</t>
  </si>
  <si>
    <t xml:space="preserve">Camino Alto </t>
  </si>
  <si>
    <t>name changes to Corte Madera Ave</t>
  </si>
  <si>
    <t>at summit</t>
  </si>
  <si>
    <t xml:space="preserve">College of Marin </t>
  </si>
  <si>
    <t>Name change to Ross Commons</t>
  </si>
  <si>
    <t xml:space="preserve">San Anselmo, - </t>
  </si>
  <si>
    <t>Bike route 20--meanders a lot!</t>
  </si>
  <si>
    <t>immediate L onto Center</t>
  </si>
  <si>
    <t>NAME CHANGES TO BroadwaY</t>
  </si>
  <si>
    <t>FAIRFAX (STORES)</t>
  </si>
  <si>
    <t>SANTA ROSA</t>
  </si>
  <si>
    <t>WINDSOR</t>
  </si>
  <si>
    <t>Control 3  open Control, any store in Vineyard shopping center, vine &amp; Mill,Healdsburg</t>
  </si>
  <si>
    <t>coffee house ahead a few blocks</t>
  </si>
  <si>
    <t>stores</t>
  </si>
  <si>
    <t>Guerneville</t>
  </si>
  <si>
    <t>Valley Ford</t>
  </si>
  <si>
    <t>store</t>
  </si>
  <si>
    <t xml:space="preserve">Tomales </t>
  </si>
  <si>
    <t>Marshall store</t>
  </si>
  <si>
    <t xml:space="preserve"> closes 6 pm</t>
  </si>
  <si>
    <r>
      <t xml:space="preserve">Claus Drive -- </t>
    </r>
    <r>
      <rPr>
        <b/>
        <sz val="10"/>
        <rFont val="Verdana"/>
        <family val="2"/>
      </rPr>
      <t>Fairfax</t>
    </r>
  </si>
  <si>
    <r>
      <rPr>
        <b/>
        <sz val="11"/>
        <color indexed="8"/>
        <rFont val="Calibri"/>
        <family val="2"/>
      </rPr>
      <t>NIGHTTIME FINISH - EAST SIDE OF BRIDGE</t>
    </r>
    <r>
      <rPr>
        <sz val="11"/>
        <color theme="1"/>
        <rFont val="Calibri"/>
        <family val="2"/>
      </rPr>
      <t>. Sidewalk before 101 Freeway off-ramp (S. side Street) Follow sidewalk to East GG Bike Path (look for door open button and push to open gate- very noisy don’t be alarmed by buzzer)</t>
    </r>
  </si>
  <si>
    <t>Control 5 : Safeway  15 marina blvd. San Francisco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</si>
</sst>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d\-mmmm\-yy"/>
    <numFmt numFmtId="166" formatCode="m/d/yy\ h:mm"/>
    <numFmt numFmtId="167" formatCode="mm\.ss.0"/>
    <numFmt numFmtId="168" formatCode="##0.00E+0"/>
    <numFmt numFmtId="169" formatCode="mmmm\-yy"/>
    <numFmt numFmtId="170" formatCode="0.0"/>
  </numFmts>
  <fonts count="44">
    <font>
      <sz val="11"/>
      <color theme="1"/>
      <name val="Calibri"/>
      <family val="2"/>
    </font>
    <font>
      <b/>
      <sz val="10"/>
      <name val="Verdana"/>
      <family val="0"/>
    </font>
    <font>
      <sz val="11"/>
      <color indexed="8"/>
      <name val="Calibri"/>
      <family val="2"/>
    </font>
    <font>
      <b/>
      <i/>
      <sz val="10"/>
      <name val="Verdana"/>
      <family val="0"/>
    </font>
    <font>
      <sz val="8"/>
      <name val="Verdana"/>
      <family val="0"/>
    </font>
    <font>
      <sz val="10"/>
      <name val="Verdana"/>
      <family val="2"/>
    </font>
    <font>
      <sz val="11"/>
      <color indexed="10"/>
      <name val="Calibri"/>
      <family val="2"/>
    </font>
    <font>
      <sz val="10"/>
      <color indexed="63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Verdana"/>
      <family val="2"/>
    </font>
    <font>
      <sz val="9"/>
      <color indexed="8"/>
      <name val="Calibri"/>
      <family val="2"/>
    </font>
    <font>
      <sz val="9"/>
      <name val="Verdana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</borders>
  <cellStyleXfs count="56">
    <xf numFmtId="0" fontId="0" fillId="0" borderId="0" applyAlignment="0">
      <protection/>
    </xf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6" fillId="0" borderId="0" applyFont="0" applyBorder="0" applyAlignment="0" applyProtection="0"/>
  </cellStyleXfs>
  <cellXfs count="32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top" wrapText="1" indent="1"/>
    </xf>
    <xf numFmtId="0" fontId="0" fillId="0" borderId="11" xfId="0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 indent="1"/>
    </xf>
    <xf numFmtId="170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 wrapText="1" inden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top" wrapText="1" indent="1"/>
    </xf>
    <xf numFmtId="170" fontId="1" fillId="0" borderId="10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 wrapText="1" indent="1"/>
    </xf>
    <xf numFmtId="170" fontId="1" fillId="0" borderId="12" xfId="0" applyNumberFormat="1" applyFont="1" applyBorder="1" applyAlignment="1">
      <alignment horizontal="right" vertical="top"/>
    </xf>
    <xf numFmtId="170" fontId="1" fillId="0" borderId="10" xfId="0" applyNumberFormat="1" applyFont="1" applyBorder="1" applyAlignment="1">
      <alignment horizontal="right" vertical="top"/>
    </xf>
    <xf numFmtId="170" fontId="0" fillId="0" borderId="10" xfId="0" applyNumberFormat="1" applyBorder="1" applyAlignment="1">
      <alignment horizontal="right" vertical="top"/>
    </xf>
    <xf numFmtId="170" fontId="0" fillId="0" borderId="11" xfId="0" applyNumberFormat="1" applyBorder="1" applyAlignment="1">
      <alignment horizontal="right" vertical="top"/>
    </xf>
    <xf numFmtId="170" fontId="7" fillId="0" borderId="13" xfId="0" applyNumberFormat="1" applyFont="1" applyBorder="1" applyAlignment="1">
      <alignment horizontal="right" vertical="top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170" fontId="0" fillId="0" borderId="0" xfId="0" applyNumberFormat="1" applyBorder="1" applyAlignment="1">
      <alignment horizontal="right" vertical="top"/>
    </xf>
    <xf numFmtId="0" fontId="41" fillId="0" borderId="10" xfId="0" applyFont="1" applyBorder="1" applyAlignment="1">
      <alignment horizontal="left" vertical="top" wrapText="1" inden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zoomScalePageLayoutView="0" workbookViewId="0" topLeftCell="A102">
      <selection activeCell="D109" sqref="D109"/>
    </sheetView>
  </sheetViews>
  <sheetFormatPr defaultColWidth="9.140625" defaultRowHeight="12.75" customHeight="1"/>
  <cols>
    <col min="1" max="1" width="6.8515625" style="14" customWidth="1"/>
    <col min="2" max="2" width="10.28125" style="29" customWidth="1"/>
    <col min="3" max="3" width="6.421875" style="14" customWidth="1"/>
    <col min="4" max="4" width="42.7109375" style="3" customWidth="1"/>
    <col min="5" max="5" width="13.140625" style="17" customWidth="1"/>
    <col min="6" max="16384" width="10.7109375" style="2" customWidth="1"/>
  </cols>
  <sheetData>
    <row r="1" spans="1:5" s="1" customFormat="1" ht="12.75">
      <c r="A1" s="12" t="s">
        <v>22</v>
      </c>
      <c r="B1" s="27"/>
      <c r="C1" s="12" t="s">
        <v>23</v>
      </c>
      <c r="D1" s="5" t="s">
        <v>42</v>
      </c>
      <c r="E1" s="24"/>
    </row>
    <row r="2" spans="1:4" ht="27" customHeight="1">
      <c r="A2" s="13"/>
      <c r="B2" s="26" t="s">
        <v>67</v>
      </c>
      <c r="C2" s="15">
        <v>0</v>
      </c>
      <c r="D2" s="9" t="s">
        <v>85</v>
      </c>
    </row>
    <row r="3" spans="1:4" ht="15">
      <c r="A3" s="15">
        <v>0</v>
      </c>
      <c r="B3" s="28" t="s">
        <v>90</v>
      </c>
      <c r="C3" s="15">
        <v>1</v>
      </c>
      <c r="D3" s="4" t="s">
        <v>68</v>
      </c>
    </row>
    <row r="4" spans="1:4" ht="15">
      <c r="A4" s="15">
        <f>A3+C3</f>
        <v>1</v>
      </c>
      <c r="B4" s="28" t="s">
        <v>91</v>
      </c>
      <c r="C4" s="15">
        <v>0.9</v>
      </c>
      <c r="D4" s="4" t="s">
        <v>69</v>
      </c>
    </row>
    <row r="5" spans="1:4" ht="15">
      <c r="A5" s="15"/>
      <c r="B5" s="28" t="s">
        <v>90</v>
      </c>
      <c r="C5" s="15"/>
      <c r="D5" s="4" t="s">
        <v>83</v>
      </c>
    </row>
    <row r="6" spans="1:4" ht="15">
      <c r="A6" s="15">
        <f>A4+C4</f>
        <v>1.9</v>
      </c>
      <c r="B6" s="28" t="s">
        <v>92</v>
      </c>
      <c r="C6" s="15">
        <v>0.2</v>
      </c>
      <c r="D6" s="4" t="s">
        <v>70</v>
      </c>
    </row>
    <row r="7" spans="1:4" ht="15">
      <c r="A7" s="15">
        <f>A6+C6</f>
        <v>2.1</v>
      </c>
      <c r="B7" s="28" t="s">
        <v>92</v>
      </c>
      <c r="C7" s="15">
        <v>0.3</v>
      </c>
      <c r="D7" s="11" t="s">
        <v>73</v>
      </c>
    </row>
    <row r="8" spans="1:4" ht="15">
      <c r="A8" s="15">
        <f>A7+C7</f>
        <v>2.4</v>
      </c>
      <c r="B8" s="29" t="s">
        <v>92</v>
      </c>
      <c r="C8" s="30">
        <v>0.1</v>
      </c>
      <c r="D8" s="3" t="s">
        <v>71</v>
      </c>
    </row>
    <row r="9" spans="1:5" ht="19.5" customHeight="1">
      <c r="A9" s="15">
        <f>A8+C8</f>
        <v>2.5</v>
      </c>
      <c r="B9" s="29" t="s">
        <v>92</v>
      </c>
      <c r="C9" s="14">
        <v>2.08</v>
      </c>
      <c r="D9" s="3" t="s">
        <v>88</v>
      </c>
      <c r="E9" s="20" t="s">
        <v>89</v>
      </c>
    </row>
    <row r="10" spans="1:5" ht="30">
      <c r="A10" s="15">
        <f>A9+C9</f>
        <v>4.58</v>
      </c>
      <c r="B10" s="29" t="s">
        <v>92</v>
      </c>
      <c r="C10" s="14">
        <v>0.04</v>
      </c>
      <c r="D10" s="3" t="s">
        <v>72</v>
      </c>
      <c r="E10" s="20"/>
    </row>
    <row r="11" spans="1:5" ht="15" customHeight="1">
      <c r="A11" s="14">
        <f>SUM(A10,C10)</f>
        <v>4.62</v>
      </c>
      <c r="B11" s="29" t="s">
        <v>92</v>
      </c>
      <c r="C11" s="14">
        <v>1.3</v>
      </c>
      <c r="D11" s="3" t="s">
        <v>113</v>
      </c>
      <c r="E11" s="21" t="s">
        <v>94</v>
      </c>
    </row>
    <row r="12" spans="1:5" ht="15">
      <c r="A12" s="14">
        <f>SUM(A11,C11)</f>
        <v>5.92</v>
      </c>
      <c r="B12" s="29" t="s">
        <v>92</v>
      </c>
      <c r="C12" s="14">
        <v>0.2</v>
      </c>
      <c r="D12" s="3" t="s">
        <v>93</v>
      </c>
      <c r="E12" s="21"/>
    </row>
    <row r="13" spans="1:5" ht="15">
      <c r="A13" s="14">
        <f>SUM(A12,C12)</f>
        <v>6.12</v>
      </c>
      <c r="B13" s="29" t="s">
        <v>95</v>
      </c>
      <c r="C13" s="14">
        <v>0.04</v>
      </c>
      <c r="D13" s="3" t="s">
        <v>52</v>
      </c>
      <c r="E13" s="21"/>
    </row>
    <row r="14" spans="1:4" ht="15">
      <c r="A14" s="14">
        <f>SUM(A13,C13)</f>
        <v>6.16</v>
      </c>
      <c r="B14" s="29" t="s">
        <v>92</v>
      </c>
      <c r="C14" s="14">
        <v>2.38</v>
      </c>
      <c r="D14" s="3" t="s">
        <v>17</v>
      </c>
    </row>
    <row r="15" spans="1:4" ht="15">
      <c r="A15" s="14">
        <f>SUM(A14,C14)</f>
        <v>8.54</v>
      </c>
      <c r="B15" s="29" t="s">
        <v>91</v>
      </c>
      <c r="C15" s="14">
        <v>2.38</v>
      </c>
      <c r="D15" s="3" t="s">
        <v>18</v>
      </c>
    </row>
    <row r="16" spans="1:4" ht="15">
      <c r="A16" s="14">
        <f>SUM(A15,C15)</f>
        <v>10.919999999999998</v>
      </c>
      <c r="B16" s="29" t="s">
        <v>90</v>
      </c>
      <c r="C16" s="14">
        <v>0.1</v>
      </c>
      <c r="D16" s="3" t="s">
        <v>19</v>
      </c>
    </row>
    <row r="17" spans="1:4" ht="15">
      <c r="A17" s="14">
        <f>SUM(A16,C16)</f>
        <v>11.019999999999998</v>
      </c>
      <c r="B17" s="29" t="s">
        <v>92</v>
      </c>
      <c r="C17" s="14">
        <v>1.3</v>
      </c>
      <c r="D17" s="3" t="s">
        <v>114</v>
      </c>
    </row>
    <row r="18" spans="1:5" ht="15">
      <c r="A18" s="14">
        <f>SUM(A17,C17)</f>
        <v>12.319999999999999</v>
      </c>
      <c r="B18" s="29" t="s">
        <v>91</v>
      </c>
      <c r="C18" s="14">
        <v>1</v>
      </c>
      <c r="D18" s="3" t="s">
        <v>115</v>
      </c>
      <c r="E18" s="17" t="s">
        <v>116</v>
      </c>
    </row>
    <row r="19" spans="1:4" ht="15">
      <c r="A19" s="14">
        <f>A18+C18</f>
        <v>13.319999999999999</v>
      </c>
      <c r="B19" s="29" t="s">
        <v>91</v>
      </c>
      <c r="C19" s="14">
        <v>2.27</v>
      </c>
      <c r="D19" s="3" t="s">
        <v>97</v>
      </c>
    </row>
    <row r="20" spans="1:5" ht="24.75">
      <c r="A20" s="16">
        <f>A19+C19</f>
        <v>15.589999999999998</v>
      </c>
      <c r="B20" s="29" t="s">
        <v>90</v>
      </c>
      <c r="C20" s="14">
        <v>0.54</v>
      </c>
      <c r="D20" s="3" t="s">
        <v>96</v>
      </c>
      <c r="E20" s="17" t="s">
        <v>117</v>
      </c>
    </row>
    <row r="21" spans="1:4" ht="15">
      <c r="A21" s="14">
        <f>SUM(A20,C20)</f>
        <v>16.13</v>
      </c>
      <c r="B21" s="29" t="s">
        <v>91</v>
      </c>
      <c r="C21" s="14">
        <v>0.35</v>
      </c>
      <c r="D21" s="3" t="s">
        <v>118</v>
      </c>
    </row>
    <row r="22" spans="1:4" ht="15">
      <c r="A22" s="14">
        <f>SUM(A21,C21)</f>
        <v>16.48</v>
      </c>
      <c r="B22" s="29" t="s">
        <v>90</v>
      </c>
      <c r="C22" s="14">
        <v>0.09</v>
      </c>
      <c r="D22" s="3" t="s">
        <v>57</v>
      </c>
    </row>
    <row r="23" spans="1:4" ht="15">
      <c r="A23" s="14">
        <f>SUM(A22,C22)</f>
        <v>16.57</v>
      </c>
      <c r="B23" s="29" t="s">
        <v>92</v>
      </c>
      <c r="C23" s="14">
        <v>0.54</v>
      </c>
      <c r="D23" s="3" t="s">
        <v>58</v>
      </c>
    </row>
    <row r="24" spans="1:4" ht="15">
      <c r="A24" s="14">
        <f>SUM(A23,C23)</f>
        <v>17.11</v>
      </c>
      <c r="B24" s="29" t="s">
        <v>92</v>
      </c>
      <c r="C24" s="14">
        <v>0.05</v>
      </c>
      <c r="D24" s="3" t="s">
        <v>59</v>
      </c>
    </row>
    <row r="25" spans="1:5" ht="15">
      <c r="A25" s="14">
        <f>SUM(A24,C24)</f>
        <v>17.16</v>
      </c>
      <c r="B25" s="29" t="s">
        <v>90</v>
      </c>
      <c r="C25" s="14">
        <v>0.56</v>
      </c>
      <c r="D25" s="3" t="s">
        <v>46</v>
      </c>
      <c r="E25" s="18" t="s">
        <v>120</v>
      </c>
    </row>
    <row r="26" spans="1:5" ht="15">
      <c r="A26" s="14">
        <f>SUM(A25,C25)</f>
        <v>17.72</v>
      </c>
      <c r="B26" s="29" t="s">
        <v>90</v>
      </c>
      <c r="C26" s="14">
        <v>0.31</v>
      </c>
      <c r="D26" s="3" t="s">
        <v>119</v>
      </c>
      <c r="E26" s="18"/>
    </row>
    <row r="27" spans="1:5" ht="15">
      <c r="A27" s="14">
        <f>SUM(A26,C26)</f>
        <v>18.029999999999998</v>
      </c>
      <c r="B27" s="29" t="s">
        <v>92</v>
      </c>
      <c r="C27" s="14">
        <v>0.56</v>
      </c>
      <c r="D27" s="3" t="s">
        <v>60</v>
      </c>
      <c r="E27" s="18"/>
    </row>
    <row r="28" spans="1:4" ht="15">
      <c r="A28" s="14">
        <f>SUM(A27,C27)</f>
        <v>18.589999999999996</v>
      </c>
      <c r="B28" s="29" t="s">
        <v>98</v>
      </c>
      <c r="C28" s="14">
        <v>0.36</v>
      </c>
      <c r="D28" s="3" t="s">
        <v>61</v>
      </c>
    </row>
    <row r="29" spans="1:4" ht="15">
      <c r="A29" s="14">
        <f>SUM(A28,C28)</f>
        <v>18.949999999999996</v>
      </c>
      <c r="B29" s="29" t="s">
        <v>92</v>
      </c>
      <c r="C29" s="14">
        <v>0.01</v>
      </c>
      <c r="D29" s="3" t="s">
        <v>62</v>
      </c>
    </row>
    <row r="30" spans="1:5" ht="24.75" customHeight="1">
      <c r="A30" s="14">
        <f>SUM(A29,C29)</f>
        <v>18.959999999999997</v>
      </c>
      <c r="B30" s="29" t="s">
        <v>90</v>
      </c>
      <c r="C30" s="14">
        <v>0.26</v>
      </c>
      <c r="D30" s="3" t="s">
        <v>121</v>
      </c>
      <c r="E30" s="22" t="s">
        <v>123</v>
      </c>
    </row>
    <row r="31" spans="1:5" ht="15">
      <c r="A31" s="14">
        <f>SUM(A30,C30)</f>
        <v>19.22</v>
      </c>
      <c r="B31" s="29" t="s">
        <v>91</v>
      </c>
      <c r="C31" s="14">
        <v>0.1</v>
      </c>
      <c r="D31" s="3" t="s">
        <v>122</v>
      </c>
      <c r="E31" s="22"/>
    </row>
    <row r="32" spans="1:4" ht="15">
      <c r="A32" s="14">
        <f>SUM(A31,C31)</f>
        <v>19.32</v>
      </c>
      <c r="B32" s="29" t="s">
        <v>92</v>
      </c>
      <c r="C32" s="14">
        <v>0.1</v>
      </c>
      <c r="D32" s="3" t="s">
        <v>2</v>
      </c>
    </row>
    <row r="33" spans="1:4" ht="15">
      <c r="A33" s="14">
        <f>SUM(A32,C32)</f>
        <v>19.42</v>
      </c>
      <c r="B33" s="29" t="s">
        <v>90</v>
      </c>
      <c r="C33" s="14">
        <v>5.2</v>
      </c>
      <c r="D33" s="3" t="s">
        <v>63</v>
      </c>
    </row>
    <row r="34" spans="1:4" ht="15">
      <c r="A34" s="14">
        <f>SUM(A33,C33)</f>
        <v>24.62</v>
      </c>
      <c r="B34" s="29" t="s">
        <v>92</v>
      </c>
      <c r="C34" s="14">
        <v>7.6</v>
      </c>
      <c r="D34" s="3" t="s">
        <v>65</v>
      </c>
    </row>
    <row r="35" spans="1:4" ht="15">
      <c r="A35" s="14">
        <f>SUM(A34,C34)</f>
        <v>32.22</v>
      </c>
      <c r="B35" s="29" t="s">
        <v>92</v>
      </c>
      <c r="C35" s="14">
        <v>11</v>
      </c>
      <c r="D35" s="3" t="s">
        <v>66</v>
      </c>
    </row>
    <row r="36" spans="1:4" ht="15">
      <c r="A36" s="14">
        <f>SUM(A35,C35)</f>
        <v>43.22</v>
      </c>
      <c r="B36" s="29" t="s">
        <v>91</v>
      </c>
      <c r="C36" s="14">
        <v>0.5</v>
      </c>
      <c r="D36" s="3" t="s">
        <v>99</v>
      </c>
    </row>
    <row r="37" spans="1:4" ht="15">
      <c r="A37" s="14">
        <f>SUM(A36,C36)</f>
        <v>43.72</v>
      </c>
      <c r="B37" s="29" t="s">
        <v>91</v>
      </c>
      <c r="C37" s="14">
        <v>0.7</v>
      </c>
      <c r="D37" s="3" t="s">
        <v>100</v>
      </c>
    </row>
    <row r="38" spans="1:4" ht="15">
      <c r="A38" s="14">
        <f>SUM(A37,C37)</f>
        <v>44.42</v>
      </c>
      <c r="B38" s="29" t="s">
        <v>90</v>
      </c>
      <c r="C38" s="14">
        <v>0.4</v>
      </c>
      <c r="D38" s="3" t="s">
        <v>33</v>
      </c>
    </row>
    <row r="39" spans="1:4" ht="15">
      <c r="A39" s="14">
        <f>SUM(A38,C38)</f>
        <v>44.82</v>
      </c>
      <c r="B39" s="29" t="s">
        <v>92</v>
      </c>
      <c r="C39" s="14">
        <v>1.3</v>
      </c>
      <c r="D39" s="3" t="s">
        <v>34</v>
      </c>
    </row>
    <row r="40" spans="1:4" ht="15">
      <c r="A40" s="14">
        <f>SUM(A39,C39)</f>
        <v>46.12</v>
      </c>
      <c r="B40" s="29" t="s">
        <v>92</v>
      </c>
      <c r="C40" s="14">
        <v>0.1</v>
      </c>
      <c r="D40" s="3" t="s">
        <v>35</v>
      </c>
    </row>
    <row r="41" spans="1:5" s="1" customFormat="1" ht="41.25" customHeight="1">
      <c r="A41" s="13">
        <f>SUM(A40,C40)</f>
        <v>46.22</v>
      </c>
      <c r="B41" s="26" t="s">
        <v>36</v>
      </c>
      <c r="C41" s="13"/>
      <c r="D41" s="9" t="s">
        <v>87</v>
      </c>
      <c r="E41" s="23" t="s">
        <v>101</v>
      </c>
    </row>
    <row r="42" spans="1:5" s="1" customFormat="1" ht="12.75">
      <c r="A42" s="13"/>
      <c r="B42" s="26"/>
      <c r="C42" s="13"/>
      <c r="D42" s="9" t="s">
        <v>76</v>
      </c>
      <c r="E42" s="24"/>
    </row>
    <row r="43" spans="1:4" ht="15">
      <c r="A43" s="14">
        <f>SUM(A41,C41)</f>
        <v>46.22</v>
      </c>
      <c r="B43" s="29" t="s">
        <v>92</v>
      </c>
      <c r="C43" s="14">
        <v>3.1</v>
      </c>
      <c r="D43" s="3" t="s">
        <v>24</v>
      </c>
    </row>
    <row r="44" spans="1:4" ht="15">
      <c r="A44" s="14">
        <f>SUM(A43,C43)</f>
        <v>49.32</v>
      </c>
      <c r="B44" s="29" t="s">
        <v>92</v>
      </c>
      <c r="C44" s="14">
        <v>1.4</v>
      </c>
      <c r="D44" s="3" t="s">
        <v>25</v>
      </c>
    </row>
    <row r="45" spans="1:5" ht="15">
      <c r="A45" s="14">
        <f>SUM(A44,C44)</f>
        <v>50.72</v>
      </c>
      <c r="B45" s="29" t="s">
        <v>92</v>
      </c>
      <c r="C45" s="14">
        <v>0.3</v>
      </c>
      <c r="D45" s="7" t="s">
        <v>102</v>
      </c>
      <c r="E45" s="17" t="s">
        <v>103</v>
      </c>
    </row>
    <row r="46" spans="1:4" ht="15">
      <c r="A46" s="14">
        <f>SUM(A45,C45)</f>
        <v>51.019999999999996</v>
      </c>
      <c r="B46" s="29" t="s">
        <v>91</v>
      </c>
      <c r="C46" s="14">
        <v>10</v>
      </c>
      <c r="D46" s="3" t="s">
        <v>26</v>
      </c>
    </row>
    <row r="47" spans="1:5" ht="15">
      <c r="A47" s="14">
        <f>SUM(A46,C46)</f>
        <v>61.019999999999996</v>
      </c>
      <c r="B47" s="29" t="s">
        <v>92</v>
      </c>
      <c r="C47" s="14">
        <v>0.4</v>
      </c>
      <c r="D47" s="3" t="s">
        <v>27</v>
      </c>
      <c r="E47" s="17" t="s">
        <v>124</v>
      </c>
    </row>
    <row r="48" spans="1:4" ht="15">
      <c r="A48" s="14">
        <f>SUM(A47,C47)</f>
        <v>61.419999999999995</v>
      </c>
      <c r="B48" s="29" t="s">
        <v>92</v>
      </c>
      <c r="C48" s="14">
        <v>0.1</v>
      </c>
      <c r="D48" s="3" t="s">
        <v>28</v>
      </c>
    </row>
    <row r="49" spans="1:4" ht="15">
      <c r="A49" s="14">
        <f>SUM(A48,C48)</f>
        <v>61.519999999999996</v>
      </c>
      <c r="B49" s="29" t="s">
        <v>90</v>
      </c>
      <c r="C49" s="14">
        <v>0.3</v>
      </c>
      <c r="D49" s="3" t="s">
        <v>29</v>
      </c>
    </row>
    <row r="50" spans="1:4" ht="15">
      <c r="A50" s="14">
        <f>SUM(A49,C49)</f>
        <v>61.81999999999999</v>
      </c>
      <c r="B50" s="29" t="s">
        <v>90</v>
      </c>
      <c r="C50" s="14" t="s">
        <v>31</v>
      </c>
      <c r="D50" s="3" t="s">
        <v>30</v>
      </c>
    </row>
    <row r="51" spans="1:4" ht="15">
      <c r="A51" s="14">
        <f>SUM(A50,C50)</f>
        <v>61.81999999999999</v>
      </c>
      <c r="B51" s="29" t="s">
        <v>92</v>
      </c>
      <c r="C51" s="14">
        <v>1.1</v>
      </c>
      <c r="D51" s="3" t="s">
        <v>32</v>
      </c>
    </row>
    <row r="52" spans="1:4" ht="15">
      <c r="A52" s="14">
        <f>SUM(A51,C51)</f>
        <v>62.919999999999995</v>
      </c>
      <c r="B52" s="29" t="s">
        <v>90</v>
      </c>
      <c r="C52" s="14">
        <v>0.1</v>
      </c>
      <c r="D52" s="3" t="s">
        <v>53</v>
      </c>
    </row>
    <row r="53" spans="1:4" ht="15">
      <c r="A53" s="6">
        <f>SUM(A52,C52)</f>
        <v>63.019999999999996</v>
      </c>
      <c r="B53" s="29" t="s">
        <v>92</v>
      </c>
      <c r="C53" s="14">
        <v>2</v>
      </c>
      <c r="D53" s="3" t="s">
        <v>54</v>
      </c>
    </row>
    <row r="54" spans="1:4" ht="15">
      <c r="A54" s="14">
        <f>SUM(A53,C53)</f>
        <v>65.02</v>
      </c>
      <c r="B54" s="29" t="s">
        <v>91</v>
      </c>
      <c r="C54" s="14">
        <v>6.1</v>
      </c>
      <c r="D54" s="3" t="s">
        <v>104</v>
      </c>
    </row>
    <row r="55" spans="1:5" ht="15">
      <c r="A55" s="14">
        <f>SUM(A54,C54)</f>
        <v>71.11999999999999</v>
      </c>
      <c r="B55" s="29" t="s">
        <v>92</v>
      </c>
      <c r="C55" s="14">
        <v>5.9</v>
      </c>
      <c r="D55" s="3" t="s">
        <v>105</v>
      </c>
      <c r="E55" s="17" t="s">
        <v>125</v>
      </c>
    </row>
    <row r="56" spans="1:5" ht="24.75">
      <c r="A56" s="14">
        <f>SUM(A55,C55)</f>
        <v>77.02</v>
      </c>
      <c r="B56" s="29" t="s">
        <v>90</v>
      </c>
      <c r="C56" s="14">
        <v>0.1</v>
      </c>
      <c r="D56" s="3" t="s">
        <v>56</v>
      </c>
      <c r="E56" s="17" t="s">
        <v>107</v>
      </c>
    </row>
    <row r="57" spans="1:5" s="1" customFormat="1" ht="38.25" customHeight="1">
      <c r="A57" s="13">
        <f>SUM(A56,C56)</f>
        <v>77.11999999999999</v>
      </c>
      <c r="B57" s="26" t="s">
        <v>55</v>
      </c>
      <c r="C57" s="13"/>
      <c r="D57" s="9" t="s">
        <v>126</v>
      </c>
      <c r="E57" s="25" t="s">
        <v>106</v>
      </c>
    </row>
    <row r="58" spans="1:5" s="1" customFormat="1" ht="12.75">
      <c r="A58" s="13"/>
      <c r="B58" s="26"/>
      <c r="C58" s="13"/>
      <c r="D58" s="9" t="s">
        <v>77</v>
      </c>
      <c r="E58" s="24"/>
    </row>
    <row r="59" spans="1:5" ht="15">
      <c r="A59" s="14">
        <f>SUM(A57,C57)</f>
        <v>77.11999999999999</v>
      </c>
      <c r="B59" s="29" t="s">
        <v>92</v>
      </c>
      <c r="C59" s="14">
        <v>0.8</v>
      </c>
      <c r="D59" s="3" t="s">
        <v>56</v>
      </c>
      <c r="E59" s="17" t="s">
        <v>108</v>
      </c>
    </row>
    <row r="60" spans="1:4" ht="15">
      <c r="A60" s="14">
        <f>SUM(A59,C59)</f>
        <v>77.91999999999999</v>
      </c>
      <c r="B60" s="29" t="s">
        <v>90</v>
      </c>
      <c r="C60" s="14">
        <v>11.7</v>
      </c>
      <c r="D60" s="3" t="s">
        <v>37</v>
      </c>
    </row>
    <row r="61" spans="1:4" ht="15">
      <c r="A61" s="14">
        <f>SUM(A60,C60)</f>
        <v>89.61999999999999</v>
      </c>
      <c r="B61" s="29" t="s">
        <v>92</v>
      </c>
      <c r="C61" s="14">
        <v>7.5</v>
      </c>
      <c r="D61" s="3" t="s">
        <v>38</v>
      </c>
    </row>
    <row r="62" spans="1:5" ht="15">
      <c r="A62" s="14">
        <f>SUM(A61,C61)</f>
        <v>97.11999999999999</v>
      </c>
      <c r="B62" s="29" t="s">
        <v>91</v>
      </c>
      <c r="C62" s="14">
        <v>10</v>
      </c>
      <c r="D62" s="31" t="s">
        <v>129</v>
      </c>
      <c r="E62" s="17" t="s">
        <v>128</v>
      </c>
    </row>
    <row r="63" spans="1:4" ht="15">
      <c r="A63" s="14">
        <f>SUM(A62,C62)</f>
        <v>107.11999999999999</v>
      </c>
      <c r="B63" s="29" t="s">
        <v>90</v>
      </c>
      <c r="C63" s="14">
        <v>10</v>
      </c>
      <c r="D63" s="3" t="s">
        <v>39</v>
      </c>
    </row>
    <row r="64" spans="1:5" s="1" customFormat="1" ht="39.75" customHeight="1">
      <c r="A64" s="13">
        <f>SUM(A63,C63)</f>
        <v>117.11999999999999</v>
      </c>
      <c r="B64" s="26" t="s">
        <v>36</v>
      </c>
      <c r="C64" s="13"/>
      <c r="D64" s="9" t="s">
        <v>86</v>
      </c>
      <c r="E64" s="25" t="s">
        <v>127</v>
      </c>
    </row>
    <row r="65" spans="1:5" s="1" customFormat="1" ht="12" customHeight="1">
      <c r="A65" s="13"/>
      <c r="B65" s="26"/>
      <c r="C65" s="13"/>
      <c r="D65" s="9" t="s">
        <v>78</v>
      </c>
      <c r="E65" s="24"/>
    </row>
    <row r="66" spans="1:4" ht="15">
      <c r="A66" s="14">
        <f>SUM(A64,C64)</f>
        <v>117.11999999999999</v>
      </c>
      <c r="B66" s="29" t="s">
        <v>92</v>
      </c>
      <c r="C66" s="14">
        <v>8</v>
      </c>
      <c r="D66" s="3" t="s">
        <v>39</v>
      </c>
    </row>
    <row r="67" spans="1:5" ht="15">
      <c r="A67" s="14">
        <f>SUM(A66,C66)</f>
        <v>125.11999999999999</v>
      </c>
      <c r="B67" s="29" t="s">
        <v>91</v>
      </c>
      <c r="C67" s="14">
        <v>1.8</v>
      </c>
      <c r="D67" s="9" t="s">
        <v>130</v>
      </c>
      <c r="E67" s="17" t="s">
        <v>131</v>
      </c>
    </row>
    <row r="68" spans="1:4" ht="15">
      <c r="A68" s="14">
        <f>SUM(A67,C67)</f>
        <v>126.91999999999999</v>
      </c>
      <c r="B68" s="29" t="s">
        <v>92</v>
      </c>
      <c r="C68" s="14">
        <v>5</v>
      </c>
      <c r="D68" s="7" t="s">
        <v>109</v>
      </c>
    </row>
    <row r="69" spans="1:5" ht="15">
      <c r="A69" s="14">
        <f>SUM(A68,C68)</f>
        <v>131.92</v>
      </c>
      <c r="B69" s="29" t="s">
        <v>91</v>
      </c>
      <c r="C69" s="14">
        <v>8</v>
      </c>
      <c r="D69" s="9" t="s">
        <v>132</v>
      </c>
      <c r="E69" s="17" t="s">
        <v>128</v>
      </c>
    </row>
    <row r="70" spans="1:5" ht="15">
      <c r="A70" s="14">
        <f>SUM(A69,C69)</f>
        <v>139.92</v>
      </c>
      <c r="B70" s="29" t="s">
        <v>91</v>
      </c>
      <c r="C70" s="14">
        <v>8.7</v>
      </c>
      <c r="D70" s="9" t="s">
        <v>133</v>
      </c>
      <c r="E70" s="17" t="s">
        <v>134</v>
      </c>
    </row>
    <row r="71" spans="1:5" ht="14.25" customHeight="1">
      <c r="A71" s="14">
        <f>SUM(A70,C70)</f>
        <v>148.61999999999998</v>
      </c>
      <c r="B71" s="29" t="s">
        <v>90</v>
      </c>
      <c r="C71" s="14">
        <v>3.3</v>
      </c>
      <c r="D71" s="7" t="s">
        <v>110</v>
      </c>
      <c r="E71" s="18" t="s">
        <v>111</v>
      </c>
    </row>
    <row r="72" spans="1:5" ht="37.5" customHeight="1">
      <c r="A72" s="14">
        <f>SUM(A71,C71)</f>
        <v>151.92</v>
      </c>
      <c r="B72" s="29" t="s">
        <v>90</v>
      </c>
      <c r="C72" s="14">
        <v>3</v>
      </c>
      <c r="D72" s="7" t="s">
        <v>84</v>
      </c>
      <c r="E72" s="18"/>
    </row>
    <row r="73" spans="1:6" ht="15">
      <c r="A73" s="14">
        <f>SUM(A72,C72)</f>
        <v>154.92</v>
      </c>
      <c r="B73" s="26" t="s">
        <v>92</v>
      </c>
      <c r="C73" s="6">
        <v>7.7</v>
      </c>
      <c r="D73" s="7" t="s">
        <v>0</v>
      </c>
      <c r="F73"/>
    </row>
    <row r="74" spans="1:6" ht="15.75" customHeight="1">
      <c r="A74" s="14">
        <f>SUM(A73,C73)</f>
        <v>162.61999999999998</v>
      </c>
      <c r="B74" s="26" t="s">
        <v>90</v>
      </c>
      <c r="C74" s="6">
        <v>5.2</v>
      </c>
      <c r="D74" s="7" t="s">
        <v>1</v>
      </c>
      <c r="F74"/>
    </row>
    <row r="75" spans="1:6" ht="15">
      <c r="A75" s="6">
        <f>SUM(A74,C74)</f>
        <v>167.81999999999996</v>
      </c>
      <c r="B75" s="26" t="s">
        <v>92</v>
      </c>
      <c r="C75" s="6">
        <v>0.1</v>
      </c>
      <c r="D75" s="7" t="s">
        <v>135</v>
      </c>
      <c r="E75" s="17" t="s">
        <v>128</v>
      </c>
      <c r="F75"/>
    </row>
    <row r="76" spans="1:6" ht="15">
      <c r="A76" s="6">
        <f>SUM(A75,C75)</f>
        <v>167.91999999999996</v>
      </c>
      <c r="B76" s="26" t="s">
        <v>90</v>
      </c>
      <c r="C76" s="6">
        <v>0.12</v>
      </c>
      <c r="D76" s="7" t="s">
        <v>3</v>
      </c>
      <c r="F76"/>
    </row>
    <row r="77" spans="1:6" ht="15">
      <c r="A77" s="6">
        <f>SUM(A76,C76)</f>
        <v>168.03999999999996</v>
      </c>
      <c r="B77" s="26" t="s">
        <v>91</v>
      </c>
      <c r="C77" s="6">
        <v>0.26</v>
      </c>
      <c r="D77" s="7" t="s">
        <v>4</v>
      </c>
      <c r="F77"/>
    </row>
    <row r="78" spans="1:6" ht="15">
      <c r="A78" s="6">
        <f>SUM(A77,C77)</f>
        <v>168.29999999999995</v>
      </c>
      <c r="B78" s="26" t="s">
        <v>92</v>
      </c>
      <c r="C78" s="6">
        <v>0.01</v>
      </c>
      <c r="D78" s="7" t="s">
        <v>5</v>
      </c>
      <c r="F78"/>
    </row>
    <row r="79" spans="1:6" ht="15">
      <c r="A79" s="6">
        <f>SUM(A78,C78)</f>
        <v>168.30999999999995</v>
      </c>
      <c r="B79" s="26" t="s">
        <v>90</v>
      </c>
      <c r="C79" s="6">
        <v>0.35</v>
      </c>
      <c r="D79" s="7" t="s">
        <v>6</v>
      </c>
      <c r="F79"/>
    </row>
    <row r="80" spans="1:6" ht="27.75" customHeight="1">
      <c r="A80" s="6">
        <f>SUM(A79,C79)</f>
        <v>168.65999999999994</v>
      </c>
      <c r="B80" s="26" t="s">
        <v>112</v>
      </c>
      <c r="C80" s="6">
        <v>0.31</v>
      </c>
      <c r="D80" s="7" t="s">
        <v>64</v>
      </c>
      <c r="F80"/>
    </row>
    <row r="81" spans="1:6" ht="15">
      <c r="A81" s="6">
        <f>SUM(A80,C80)</f>
        <v>168.96999999999994</v>
      </c>
      <c r="B81" s="26" t="s">
        <v>98</v>
      </c>
      <c r="C81" s="6">
        <v>0.1</v>
      </c>
      <c r="D81" s="7" t="s">
        <v>7</v>
      </c>
      <c r="F81"/>
    </row>
    <row r="82" spans="1:6" s="8" customFormat="1" ht="15">
      <c r="A82" s="6">
        <f>SUM(A81,C81)</f>
        <v>169.06999999999994</v>
      </c>
      <c r="B82" s="26" t="s">
        <v>91</v>
      </c>
      <c r="C82" s="6">
        <v>0.16</v>
      </c>
      <c r="D82" s="7" t="s">
        <v>44</v>
      </c>
      <c r="E82" s="24"/>
      <c r="F82"/>
    </row>
    <row r="83" spans="1:6" ht="15">
      <c r="A83" s="6">
        <f>SUM(A82,C82)</f>
        <v>169.22999999999993</v>
      </c>
      <c r="B83" s="26" t="s">
        <v>90</v>
      </c>
      <c r="C83" s="6">
        <v>0.3</v>
      </c>
      <c r="D83" s="7" t="s">
        <v>45</v>
      </c>
      <c r="F83"/>
    </row>
    <row r="84" spans="1:6" ht="15">
      <c r="A84" s="6">
        <f>SUM(A83,C83)</f>
        <v>169.52999999999994</v>
      </c>
      <c r="B84" s="26" t="s">
        <v>92</v>
      </c>
      <c r="C84" s="6">
        <v>0.56</v>
      </c>
      <c r="D84" s="7" t="s">
        <v>46</v>
      </c>
      <c r="F84"/>
    </row>
    <row r="85" spans="1:6" ht="15">
      <c r="A85" s="6">
        <f>SUM(A84,C84)</f>
        <v>170.08999999999995</v>
      </c>
      <c r="B85" s="26" t="s">
        <v>92</v>
      </c>
      <c r="C85" s="6">
        <v>0.05</v>
      </c>
      <c r="D85" s="7" t="s">
        <v>47</v>
      </c>
      <c r="F85"/>
    </row>
    <row r="86" spans="1:6" ht="15">
      <c r="A86" s="6">
        <f>SUM(A85,C85)</f>
        <v>170.13999999999996</v>
      </c>
      <c r="B86" s="26" t="s">
        <v>90</v>
      </c>
      <c r="C86" s="6">
        <v>0.54</v>
      </c>
      <c r="D86" s="7" t="s">
        <v>48</v>
      </c>
      <c r="F86"/>
    </row>
    <row r="87" spans="1:6" ht="15">
      <c r="A87" s="6">
        <f>SUM(A86,C86)</f>
        <v>170.67999999999995</v>
      </c>
      <c r="B87" s="26" t="s">
        <v>90</v>
      </c>
      <c r="C87" s="6">
        <v>0.09</v>
      </c>
      <c r="D87" s="7" t="s">
        <v>49</v>
      </c>
      <c r="F87"/>
    </row>
    <row r="88" spans="1:6" ht="15">
      <c r="A88" s="6">
        <f>SUM(A87,C87)</f>
        <v>170.76999999999995</v>
      </c>
      <c r="B88" s="26" t="s">
        <v>92</v>
      </c>
      <c r="C88" s="6">
        <v>0.34</v>
      </c>
      <c r="D88" s="7" t="s">
        <v>50</v>
      </c>
      <c r="F88"/>
    </row>
    <row r="89" spans="1:6" ht="15">
      <c r="A89" s="6">
        <f>SUM(A88,C88)</f>
        <v>171.10999999999996</v>
      </c>
      <c r="B89" s="26" t="s">
        <v>91</v>
      </c>
      <c r="C89" s="6">
        <v>0.56</v>
      </c>
      <c r="D89" s="7" t="s">
        <v>51</v>
      </c>
      <c r="F89"/>
    </row>
    <row r="90" spans="1:6" ht="25.5">
      <c r="A90" s="6">
        <f>SUM(A89,C89)</f>
        <v>171.66999999999996</v>
      </c>
      <c r="B90" s="26" t="s">
        <v>112</v>
      </c>
      <c r="C90" s="6">
        <v>1.49</v>
      </c>
      <c r="D90" s="7" t="s">
        <v>8</v>
      </c>
      <c r="F90"/>
    </row>
    <row r="91" spans="1:6" ht="15">
      <c r="A91" s="6">
        <f>SUM(A90,C90)</f>
        <v>173.15999999999997</v>
      </c>
      <c r="B91" s="26" t="s">
        <v>91</v>
      </c>
      <c r="C91" s="6">
        <v>0.67</v>
      </c>
      <c r="D91" s="7" t="s">
        <v>9</v>
      </c>
      <c r="F91"/>
    </row>
    <row r="92" spans="1:6" ht="25.5">
      <c r="A92" s="6">
        <f>SUM(A91,C91)</f>
        <v>173.82999999999996</v>
      </c>
      <c r="B92" s="26" t="s">
        <v>91</v>
      </c>
      <c r="C92" s="6">
        <v>1</v>
      </c>
      <c r="D92" s="7" t="s">
        <v>10</v>
      </c>
      <c r="F92"/>
    </row>
    <row r="93" spans="1:6" ht="15">
      <c r="A93" s="6">
        <f>SUM(A92,C92)</f>
        <v>174.82999999999996</v>
      </c>
      <c r="B93" s="26" t="s">
        <v>91</v>
      </c>
      <c r="C93" s="6">
        <v>1.31</v>
      </c>
      <c r="D93" s="7" t="s">
        <v>11</v>
      </c>
      <c r="F93"/>
    </row>
    <row r="94" spans="1:6" ht="15">
      <c r="A94" s="6">
        <f>SUM(A93,C93)</f>
        <v>176.13999999999996</v>
      </c>
      <c r="B94" s="26" t="s">
        <v>90</v>
      </c>
      <c r="C94" s="6">
        <v>0.1</v>
      </c>
      <c r="D94" s="7" t="s">
        <v>12</v>
      </c>
      <c r="F94"/>
    </row>
    <row r="95" spans="1:6" ht="25.5">
      <c r="A95" s="6">
        <f>SUM(A94,C94)</f>
        <v>176.23999999999995</v>
      </c>
      <c r="B95" s="26" t="s">
        <v>92</v>
      </c>
      <c r="C95" s="6">
        <v>2.38</v>
      </c>
      <c r="D95" s="7" t="s">
        <v>13</v>
      </c>
      <c r="F95"/>
    </row>
    <row r="96" spans="1:6" ht="15">
      <c r="A96" s="6">
        <f>SUM(A95,C95)</f>
        <v>178.61999999999995</v>
      </c>
      <c r="B96" s="26" t="s">
        <v>92</v>
      </c>
      <c r="C96" s="6">
        <v>0</v>
      </c>
      <c r="D96" s="7" t="s">
        <v>14</v>
      </c>
      <c r="F96"/>
    </row>
    <row r="97" spans="1:6" ht="15">
      <c r="A97" s="6">
        <f>SUM(A96,C96)</f>
        <v>178.61999999999995</v>
      </c>
      <c r="B97" s="26" t="s">
        <v>90</v>
      </c>
      <c r="C97" s="6">
        <v>2.38</v>
      </c>
      <c r="D97" s="7" t="s">
        <v>15</v>
      </c>
      <c r="F97"/>
    </row>
    <row r="98" spans="1:6" ht="15">
      <c r="A98" s="6">
        <f>SUM(A97,C97)</f>
        <v>180.99999999999994</v>
      </c>
      <c r="B98" s="26" t="s">
        <v>92</v>
      </c>
      <c r="C98" s="6">
        <v>0.04</v>
      </c>
      <c r="D98" s="7" t="s">
        <v>16</v>
      </c>
      <c r="F98"/>
    </row>
    <row r="99" spans="1:6" ht="25.5">
      <c r="A99" s="6">
        <f>SUM(A98,C98)</f>
        <v>181.03999999999994</v>
      </c>
      <c r="B99" s="26" t="s">
        <v>90</v>
      </c>
      <c r="C99" s="6">
        <v>1.48</v>
      </c>
      <c r="D99" s="7" t="s">
        <v>40</v>
      </c>
      <c r="F99"/>
    </row>
    <row r="100" spans="1:6" ht="25.5">
      <c r="A100" s="6">
        <f>SUM(A99,C99)</f>
        <v>182.51999999999992</v>
      </c>
      <c r="B100" s="26" t="s">
        <v>91</v>
      </c>
      <c r="C100" s="6"/>
      <c r="D100" s="7" t="s">
        <v>41</v>
      </c>
      <c r="F100"/>
    </row>
    <row r="101" spans="1:5" ht="61.5" customHeight="1">
      <c r="A101" s="6">
        <f>SUM(A100,C100)</f>
        <v>182.51999999999992</v>
      </c>
      <c r="B101" s="29" t="s">
        <v>90</v>
      </c>
      <c r="C101" s="14">
        <v>2.1</v>
      </c>
      <c r="D101" s="19" t="s">
        <v>136</v>
      </c>
      <c r="E101" s="19"/>
    </row>
    <row r="102" spans="1:4" ht="15">
      <c r="A102" s="6">
        <f>SUM(A101,C101)</f>
        <v>184.61999999999992</v>
      </c>
      <c r="B102" s="26" t="s">
        <v>90</v>
      </c>
      <c r="C102" s="6">
        <v>0.1</v>
      </c>
      <c r="D102" s="7" t="s">
        <v>75</v>
      </c>
    </row>
    <row r="103" spans="1:4" ht="15">
      <c r="A103" s="6">
        <f>SUM(A102,C102)</f>
        <v>184.7199999999999</v>
      </c>
      <c r="B103" s="29" t="s">
        <v>90</v>
      </c>
      <c r="C103" s="14">
        <v>0.2</v>
      </c>
      <c r="D103" s="3" t="s">
        <v>73</v>
      </c>
    </row>
    <row r="104" spans="1:4" ht="25.5">
      <c r="A104" s="6">
        <f>SUM(A103,C103)</f>
        <v>184.9199999999999</v>
      </c>
      <c r="B104" s="29" t="s">
        <v>90</v>
      </c>
      <c r="C104" s="14">
        <v>0.2</v>
      </c>
      <c r="D104" s="7" t="s">
        <v>81</v>
      </c>
    </row>
    <row r="105" spans="1:4" ht="25.5">
      <c r="A105" s="6">
        <f>SUM(A104,C104)</f>
        <v>185.1199999999999</v>
      </c>
      <c r="B105" s="26" t="s">
        <v>92</v>
      </c>
      <c r="C105" s="14">
        <v>0.2</v>
      </c>
      <c r="D105" s="7" t="s">
        <v>80</v>
      </c>
    </row>
    <row r="106" spans="1:4" ht="15">
      <c r="A106" s="6">
        <f>SUM(A105,C105)</f>
        <v>185.31999999999988</v>
      </c>
      <c r="B106" s="29" t="s">
        <v>92</v>
      </c>
      <c r="C106" s="14">
        <v>0.2</v>
      </c>
      <c r="D106" s="3" t="s">
        <v>69</v>
      </c>
    </row>
    <row r="107" spans="1:4" ht="15">
      <c r="A107" s="6">
        <f>SUM(A106,C106)</f>
        <v>185.51999999999987</v>
      </c>
      <c r="B107" s="29" t="s">
        <v>90</v>
      </c>
      <c r="C107" s="14">
        <v>0.8</v>
      </c>
      <c r="D107" s="3" t="s">
        <v>69</v>
      </c>
    </row>
    <row r="108" spans="1:4" ht="29.25" customHeight="1">
      <c r="A108" s="6">
        <f>SUM(A107,C107)</f>
        <v>186.31999999999988</v>
      </c>
      <c r="B108" s="29" t="s">
        <v>91</v>
      </c>
      <c r="C108" s="14">
        <v>1</v>
      </c>
      <c r="D108" s="7" t="s">
        <v>82</v>
      </c>
    </row>
    <row r="109" spans="1:4" ht="28.5" customHeight="1">
      <c r="A109" s="10">
        <f>SUM(A108,C108)</f>
        <v>187.31999999999988</v>
      </c>
      <c r="B109" s="26" t="s">
        <v>74</v>
      </c>
      <c r="D109" s="9" t="s">
        <v>137</v>
      </c>
    </row>
    <row r="110" ht="25.5">
      <c r="D110" s="9" t="s">
        <v>79</v>
      </c>
    </row>
  </sheetData>
  <sheetProtection/>
  <mergeCells count="6">
    <mergeCell ref="E71:E72"/>
    <mergeCell ref="D101:E101"/>
    <mergeCell ref="E9:E10"/>
    <mergeCell ref="E11:E13"/>
    <mergeCell ref="E25:E27"/>
    <mergeCell ref="E30:E31"/>
  </mergeCells>
  <printOptions/>
  <pageMargins left="0.75" right="0.45" top="0.6" bottom="0.36" header="0.3" footer="0"/>
  <pageSetup fitToHeight="100" fitToWidth="1" orientation="portrait" r:id="rId1"/>
  <headerFooter alignWithMargins="0">
    <oddHeader>&amp;C&amp;"Verdana,Bold"&amp;12Sonomarin 300K Permanent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00390625" style="0" customWidth="1"/>
    <col min="2" max="2" width="16.421875" style="0" customWidth="1"/>
    <col min="3" max="16384" width="11.00390625" style="0" customWidth="1"/>
  </cols>
  <sheetData>
    <row r="2" ht="15">
      <c r="B2" t="s">
        <v>43</v>
      </c>
    </row>
    <row r="3" ht="15">
      <c r="B3" t="s">
        <v>20</v>
      </c>
    </row>
    <row r="4" ht="15">
      <c r="B4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Hawks</dc:creator>
  <cp:keywords/>
  <dc:description/>
  <cp:lastModifiedBy>user</cp:lastModifiedBy>
  <cp:lastPrinted>2012-03-20T18:10:23Z</cp:lastPrinted>
  <dcterms:created xsi:type="dcterms:W3CDTF">2010-02-22T06:27:10Z</dcterms:created>
  <dcterms:modified xsi:type="dcterms:W3CDTF">2012-03-20T18:10:30Z</dcterms:modified>
  <cp:category/>
  <cp:version/>
  <cp:contentType/>
  <cp:contentStatus/>
</cp:coreProperties>
</file>