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120" yWindow="100" windowWidth="26420" windowHeight="14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3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8" i="1"/>
  <c r="B39" i="1"/>
  <c r="B40" i="1"/>
  <c r="B41" i="1"/>
  <c r="B45" i="1"/>
  <c r="B46" i="1"/>
  <c r="B49" i="1"/>
  <c r="B50" i="1"/>
  <c r="B51" i="1"/>
  <c r="B54" i="1"/>
  <c r="B55" i="1"/>
  <c r="B58" i="1"/>
  <c r="B59" i="1"/>
  <c r="B60" i="1"/>
  <c r="B61" i="1"/>
  <c r="B62" i="1"/>
  <c r="B63" i="1"/>
  <c r="B64" i="1"/>
  <c r="B65" i="1"/>
  <c r="B66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5" i="1"/>
  <c r="B86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</calcChain>
</file>

<file path=xl/sharedStrings.xml><?xml version="1.0" encoding="utf-8"?>
<sst xmlns="http://schemas.openxmlformats.org/spreadsheetml/2006/main" count="243" uniqueCount="160">
  <si>
    <t>POINT REYES STATION</t>
  </si>
  <si>
    <t>Exit onto Mission</t>
  </si>
  <si>
    <t>Cross E Blithedale, onto bike path</t>
  </si>
  <si>
    <t>Turn left onto bike path</t>
  </si>
  <si>
    <t>R</t>
  </si>
  <si>
    <t>East on cabrillo</t>
  </si>
  <si>
    <t>Arguello St</t>
  </si>
  <si>
    <t>L</t>
  </si>
  <si>
    <t>Washingtom</t>
  </si>
  <si>
    <t>M</t>
  </si>
  <si>
    <t>Merchant Rd</t>
  </si>
  <si>
    <t>L/R</t>
  </si>
  <si>
    <t xml:space="preserve"> Turn left, then right under bridge office</t>
  </si>
  <si>
    <t>S/R/L</t>
  </si>
  <si>
    <t>S</t>
  </si>
  <si>
    <t>Bridgeway</t>
  </si>
  <si>
    <t>E Blithedale Ave</t>
  </si>
  <si>
    <t>Camino Alto</t>
  </si>
  <si>
    <t>Straight onto Magnolia Ave</t>
  </si>
  <si>
    <t>R/L</t>
  </si>
  <si>
    <t>R.L</t>
  </si>
  <si>
    <t>19225 Hwy 1, Marshall, CA 415 663-1339</t>
  </si>
  <si>
    <t>Marshall Petaluma Rd</t>
  </si>
  <si>
    <t>Chileno Valley Rd</t>
  </si>
  <si>
    <t>STOP!</t>
  </si>
  <si>
    <t>Miller Creek Rd</t>
  </si>
  <si>
    <t>Las Gallinas Ave</t>
  </si>
  <si>
    <t>Lincoln Ave</t>
  </si>
  <si>
    <t>Irwin</t>
  </si>
  <si>
    <t>Andersen Dr</t>
  </si>
  <si>
    <t>Turn right at boathouse, bike route 18</t>
  </si>
  <si>
    <t xml:space="preserve">L </t>
  </si>
  <si>
    <t>Fifer Dr</t>
  </si>
  <si>
    <t>Right, then left onto 2nd</t>
  </si>
  <si>
    <t>South St</t>
  </si>
  <si>
    <t>Golden  Gate Bridge walkway</t>
  </si>
  <si>
    <t xml:space="preserve"> right under office, left at T</t>
  </si>
  <si>
    <t>15th Ave</t>
  </si>
  <si>
    <t>Cabrillo Ave</t>
  </si>
  <si>
    <t>Harrison Blvd</t>
  </si>
  <si>
    <t>Washington Blvd</t>
  </si>
  <si>
    <r>
      <rPr>
        <sz val="11"/>
        <color theme="1"/>
        <rFont val="Calibri"/>
        <family val="2"/>
        <scheme val="minor"/>
      </rPr>
      <t xml:space="preserve"> Alexander Ave</t>
    </r>
  </si>
  <si>
    <r>
      <t>Alexander Ave</t>
    </r>
    <r>
      <rPr>
        <sz val="11"/>
        <color theme="1"/>
        <rFont val="Calibri"/>
        <family val="2"/>
        <scheme val="minor"/>
      </rPr>
      <t xml:space="preserve"> becomes South St</t>
    </r>
  </si>
  <si>
    <r>
      <rPr>
        <sz val="11"/>
        <color theme="1"/>
        <rFont val="Calibri"/>
        <family val="2"/>
        <scheme val="minor"/>
      </rPr>
      <t xml:space="preserve"> 2nd St</t>
    </r>
  </si>
  <si>
    <r>
      <rPr>
        <sz val="11"/>
        <color theme="1"/>
        <rFont val="Calibri"/>
        <family val="2"/>
        <scheme val="minor"/>
      </rPr>
      <t xml:space="preserve"> Richardson St</t>
    </r>
  </si>
  <si>
    <r>
      <t xml:space="preserve">Name changes to </t>
    </r>
    <r>
      <rPr>
        <sz val="11"/>
        <color theme="1"/>
        <rFont val="Calibri"/>
        <family val="2"/>
        <scheme val="minor"/>
      </rPr>
      <t xml:space="preserve"> Corte Madera Ave</t>
    </r>
  </si>
  <si>
    <r>
      <t>Name changes to</t>
    </r>
    <r>
      <rPr>
        <sz val="11"/>
        <color theme="1"/>
        <rFont val="Calibri"/>
        <family val="2"/>
        <scheme val="minor"/>
      </rPr>
      <t xml:space="preserve"> College Ave</t>
    </r>
  </si>
  <si>
    <r>
      <rPr>
        <sz val="11"/>
        <color theme="1"/>
        <rFont val="Calibri"/>
        <family val="2"/>
        <scheme val="minor"/>
      </rPr>
      <t xml:space="preserve"> Kent Ave</t>
    </r>
  </si>
  <si>
    <r>
      <t>Name changes to</t>
    </r>
    <r>
      <rPr>
        <sz val="11"/>
        <color theme="1"/>
        <rFont val="Calibri"/>
        <family val="2"/>
        <scheme val="minor"/>
      </rPr>
      <t xml:space="preserve"> Ross Common</t>
    </r>
  </si>
  <si>
    <r>
      <t>R</t>
    </r>
    <r>
      <rPr>
        <sz val="11"/>
        <color theme="1"/>
        <rFont val="Calibri"/>
        <family val="2"/>
        <scheme val="minor"/>
      </rPr>
      <t xml:space="preserve"> onto Bolinas Ave, then immediate L onto San Anselmo Blvd.</t>
    </r>
  </si>
  <si>
    <r>
      <rPr>
        <sz val="11"/>
        <color theme="1"/>
        <rFont val="Calibri"/>
        <family val="2"/>
        <scheme val="minor"/>
      </rPr>
      <t xml:space="preserve"> Lansdale Ave</t>
    </r>
  </si>
  <si>
    <r>
      <t>Name changes to</t>
    </r>
    <r>
      <rPr>
        <sz val="11"/>
        <color theme="1"/>
        <rFont val="Calibri"/>
        <family val="2"/>
        <scheme val="minor"/>
      </rPr>
      <t xml:space="preserve"> Broadway Blvd</t>
    </r>
  </si>
  <si>
    <r>
      <rPr>
        <sz val="11"/>
        <color theme="1"/>
        <rFont val="Calibri"/>
        <family val="2"/>
        <scheme val="minor"/>
      </rPr>
      <t>CONTINUE ON CA-1 N/Shoreline Hwy</t>
    </r>
  </si>
  <si>
    <r>
      <t>CONTINUE</t>
    </r>
    <r>
      <rPr>
        <sz val="11"/>
        <color theme="1"/>
        <rFont val="Calibri"/>
        <family val="2"/>
        <scheme val="minor"/>
      </rPr>
      <t xml:space="preserve"> on CA-1 N/Shoreline Hwy </t>
    </r>
  </si>
  <si>
    <r>
      <rPr>
        <sz val="11"/>
        <color theme="1"/>
        <rFont val="Calibri"/>
        <family val="2"/>
        <scheme val="minor"/>
      </rPr>
      <t xml:space="preserve"> Wilson Hill Rd</t>
    </r>
  </si>
  <si>
    <t>Bodega Ave</t>
  </si>
  <si>
    <t>Petaluma Blvd N</t>
  </si>
  <si>
    <t>Tomales Petaluma Rd</t>
  </si>
  <si>
    <t>Name Changes to Petaluma Point Reyes Rd/Red Hill Rd</t>
  </si>
  <si>
    <t>Novato Blvd</t>
  </si>
  <si>
    <t>Ignacio Blvd</t>
  </si>
  <si>
    <r>
      <t>Continue South</t>
    </r>
    <r>
      <rPr>
        <sz val="11"/>
        <color theme="1"/>
        <rFont val="Calibri"/>
        <family val="2"/>
        <scheme val="minor"/>
      </rPr>
      <t xml:space="preserve"> onto Alameda Del Prado</t>
    </r>
  </si>
  <si>
    <r>
      <rPr>
        <sz val="11"/>
        <color theme="1"/>
        <rFont val="Calibri"/>
        <family val="2"/>
        <scheme val="minor"/>
      </rPr>
      <t xml:space="preserve"> Northgate Dr</t>
    </r>
  </si>
  <si>
    <r>
      <rPr>
        <sz val="11"/>
        <color theme="1"/>
        <rFont val="Calibri"/>
        <family val="2"/>
        <scheme val="minor"/>
      </rPr>
      <t xml:space="preserve"> Los Ranchitos Rd</t>
    </r>
  </si>
  <si>
    <r>
      <rPr>
        <sz val="11"/>
        <color theme="1"/>
        <rFont val="Calibri"/>
        <family val="2"/>
        <scheme val="minor"/>
      </rPr>
      <t xml:space="preserve"> Lincoln Ave</t>
    </r>
  </si>
  <si>
    <r>
      <rPr>
        <sz val="11"/>
        <color theme="1"/>
        <rFont val="Calibri"/>
        <family val="2"/>
        <scheme val="minor"/>
      </rPr>
      <t>Exit onto Lomita Dr</t>
    </r>
  </si>
  <si>
    <r>
      <t>name changes to</t>
    </r>
    <r>
      <rPr>
        <sz val="11"/>
        <color theme="1"/>
        <rFont val="Calibri"/>
        <family val="2"/>
        <scheme val="minor"/>
      </rPr>
      <t xml:space="preserve"> Alexander Ave</t>
    </r>
  </si>
  <si>
    <r>
      <rPr>
        <sz val="11"/>
        <color theme="1"/>
        <rFont val="Calibri"/>
        <family val="2"/>
        <scheme val="minor"/>
      </rPr>
      <t>Turn right onto Lincoln Blvd, Then immedate left onto Ralston</t>
    </r>
  </si>
  <si>
    <r>
      <rPr>
        <sz val="11"/>
        <color theme="1"/>
        <rFont val="Calibri"/>
        <family val="2"/>
        <scheme val="minor"/>
      </rPr>
      <t xml:space="preserve"> Greenough Ave</t>
    </r>
  </si>
  <si>
    <r>
      <rPr>
        <sz val="11"/>
        <color theme="1"/>
        <rFont val="Calibri"/>
        <family val="2"/>
        <scheme val="minor"/>
      </rPr>
      <t xml:space="preserve"> Kobbe Ave</t>
    </r>
  </si>
  <si>
    <r>
      <t>Continue South on</t>
    </r>
    <r>
      <rPr>
        <sz val="11"/>
        <color theme="1"/>
        <rFont val="Calibri"/>
        <family val="2"/>
        <scheme val="minor"/>
      </rPr>
      <t xml:space="preserve"> Petaluma Blvd S </t>
    </r>
  </si>
  <si>
    <t>Alameda Del Prado</t>
  </si>
  <si>
    <t>cross road, contine S on Bridgeway</t>
  </si>
  <si>
    <t>Golden Gate Bridge Walkway</t>
  </si>
  <si>
    <t>2040 ft to here</t>
  </si>
  <si>
    <t>Bovine Bakery!</t>
  </si>
  <si>
    <t>D St</t>
  </si>
  <si>
    <t>5200 ft to here</t>
  </si>
  <si>
    <t>Alternate 1 rejoins SFD</t>
  </si>
  <si>
    <t>Alternate 2: Cross marin bike Trail</t>
  </si>
  <si>
    <t>Unpaved section</t>
  </si>
  <si>
    <t>Paved section</t>
  </si>
  <si>
    <t>Cross marin Bike Trail rejoins SFD</t>
  </si>
  <si>
    <t>onto Mill Valley-Sausalito Path</t>
  </si>
  <si>
    <t>Name Changes to Poplar Ave</t>
  </si>
  <si>
    <t xml:space="preserve"> Lagunitas Rd</t>
  </si>
  <si>
    <t>Shady Ln</t>
  </si>
  <si>
    <t>Pastori Ave immediate L to Center St.</t>
  </si>
  <si>
    <t>Lucky Dr.</t>
  </si>
  <si>
    <t xml:space="preserve"> Meadowsweet</t>
  </si>
  <si>
    <t>Main bike route thru marin</t>
  </si>
  <si>
    <t>Stay on bike path thru Vista Point</t>
  </si>
  <si>
    <t>Peets to L in shopping center</t>
  </si>
  <si>
    <t>at 3 way stop</t>
  </si>
  <si>
    <t>enter presidio</t>
  </si>
  <si>
    <t>merge onto  Lincoln Blvd</t>
  </si>
  <si>
    <t>California route 1</t>
  </si>
  <si>
    <t>Cal Park Hill Tunnel and access lanes</t>
  </si>
  <si>
    <t>Back on outbound route</t>
  </si>
  <si>
    <t>opens start +2:30; closes start +5:00</t>
  </si>
  <si>
    <t xml:space="preserve">(Several stores in 2 block area, Peets, Cardoza's Deli, 7-11, fast food etc. Get time/date stamped receipt . 4000 ft to here         </t>
  </si>
  <si>
    <t xml:space="preserve">CONTROL #2 Marshall Store </t>
  </si>
  <si>
    <t>no services next 30 mi</t>
  </si>
  <si>
    <t>R then L onto Sir Francis Drake Blvd (SFD)</t>
  </si>
  <si>
    <t>6500 ft to here</t>
  </si>
  <si>
    <t>segment</t>
  </si>
  <si>
    <t>total</t>
  </si>
  <si>
    <t>turn</t>
  </si>
  <si>
    <t>Notes/comments</t>
  </si>
  <si>
    <t>Sam Taylor Park:  Cross Marin Bike Trail</t>
  </si>
  <si>
    <t>Climb of Red hill</t>
  </si>
  <si>
    <t>Climb of Marshall Wall</t>
  </si>
  <si>
    <t>Climb of Wilson Hill</t>
  </si>
  <si>
    <t>Climb of Corte Madera Grade</t>
  </si>
  <si>
    <t>Climb of Whites Hill.            Stay on SFD the whole way. Or choose a bike accommodated alternate</t>
  </si>
  <si>
    <t>Alternate 1: San Geronimo Valley Rd.</t>
  </si>
  <si>
    <t>Use W sidewalk weekends, weekdays after 3:30.</t>
  </si>
  <si>
    <t>watch for tourists!</t>
  </si>
  <si>
    <t>Marshall-Petaluma Rd and Hicks Valley Rd.</t>
  </si>
  <si>
    <t>at onramp, parallels freeway</t>
  </si>
  <si>
    <t>CONTROL #3: INFO CONTROL</t>
  </si>
  <si>
    <t>CONTROL #4: INFO CONTROL</t>
  </si>
  <si>
    <t xml:space="preserve">CONTROL #5, OPEN CONTROL                                 PETALUMA BLIVD SO.  BETWEEN B &amp; D STREETS </t>
  </si>
  <si>
    <t>CONTROL #6 76/CIRCLE K, 375 Ignacio blvd at Alameda Del prado (24 hr)</t>
  </si>
  <si>
    <t>Control #7 Safeway, 735 7th Ave, San Francisco</t>
  </si>
  <si>
    <t>on freeway onramp sidewalk/bike path</t>
  </si>
  <si>
    <t>parallels freeway</t>
  </si>
  <si>
    <t>Marin Meanderings, a permanent of 207K,  a tour of marin Country bike acommodations</t>
  </si>
  <si>
    <t>CONTROL #1: Safeway, 735 7th Ave, San Francisco</t>
  </si>
  <si>
    <t>START</t>
  </si>
  <si>
    <t>opens start +4:22; closes start +8:44</t>
  </si>
  <si>
    <t>caution: speed bumps</t>
  </si>
  <si>
    <t>Use underpass for W sidewalk access, weekends, weekdays after 3:30.</t>
  </si>
  <si>
    <t>Turn left onto bike path, or S thru underpass</t>
  </si>
  <si>
    <t>You can stay on Lincoln</t>
  </si>
  <si>
    <t>At Gateway Ct, take curb cut into bike lane</t>
  </si>
  <si>
    <t>Exit bike lane into parking lot</t>
  </si>
  <si>
    <t>R/L/R</t>
  </si>
  <si>
    <t xml:space="preserve">Exit Lot, follow bike lane around building </t>
  </si>
  <si>
    <t>Entrada Blvd.</t>
  </si>
  <si>
    <t xml:space="preserve"> At Clay Ct. Turn left into bike lane</t>
  </si>
  <si>
    <t>opens start plus 5:28; closes start +10:56</t>
  </si>
  <si>
    <t>opens start +6:56; closes start +13:52</t>
  </si>
  <si>
    <t>Battery Caulfield Rd -- descent</t>
  </si>
  <si>
    <t>Climb of Olema Hill; Bear Valley Rd alternate OK</t>
  </si>
  <si>
    <t>Church on R</t>
  </si>
  <si>
    <t>past odd bike sculptures</t>
  </si>
  <si>
    <t>2nd Left across Tiburon Blvd; Peets on L</t>
  </si>
  <si>
    <t>Slow Down--Sharp Turn right into bike lane</t>
  </si>
  <si>
    <t>Head straight onto bike path, past school on R</t>
  </si>
  <si>
    <t>Bike lane access to the left</t>
  </si>
  <si>
    <t>Different Return route!!              The Fort Scott Barracks are on the left</t>
  </si>
  <si>
    <t>Exit Presidio. Be careful crossing Geary. OK to take Lake to 10th to Cabrillo as alternate ruote</t>
  </si>
  <si>
    <t>Make 180 degree turn onto bike lane at freeway bridge, following bike route 18</t>
  </si>
  <si>
    <t>Don’t get lost here!--go under the freeway</t>
  </si>
  <si>
    <t>Tamal Vista, name changes about halfway through</t>
  </si>
  <si>
    <t>If you pass the Cheese Factory, turn around! Cheese Factory has restrooms, water and a store. Almost the entire remainder of the route is bicycle accomodated; lanes, paths, tunnel.</t>
  </si>
  <si>
    <t>Alternate: Separated Bike Lane</t>
  </si>
  <si>
    <t>Continue across bike bridge and down/around to right to bike roundabout</t>
  </si>
  <si>
    <t>Go all the way around the roundabout and onto wooden bridge bike lane, bike route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</si>
</sst>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1" fillId="2" borderId="0" xfId="0" applyFont="1" applyFill="1"/>
    <xf numFmtId="0" fontId="0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164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0" fillId="0" borderId="4" xfId="0" applyNumberFormat="1" applyBorder="1"/>
    <xf numFmtId="0" fontId="1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164" fontId="0" fillId="0" borderId="6" xfId="0" applyNumberFormat="1" applyBorder="1"/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19</xdr:row>
      <xdr:rowOff>12700</xdr:rowOff>
    </xdr:from>
    <xdr:to>
      <xdr:col>4</xdr:col>
      <xdr:colOff>174628</xdr:colOff>
      <xdr:row>31</xdr:row>
      <xdr:rowOff>34927</xdr:rowOff>
    </xdr:to>
    <xdr:cxnSp macro="">
      <xdr:nvCxnSpPr>
        <xdr:cNvPr id="3" name="Straight Arrow Connector 2"/>
        <xdr:cNvCxnSpPr/>
      </xdr:nvCxnSpPr>
      <xdr:spPr>
        <a:xfrm>
          <a:off x="5308600" y="3390900"/>
          <a:ext cx="9528" cy="23336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61" workbookViewId="0">
      <selection activeCell="E92" sqref="E92"/>
    </sheetView>
  </sheetViews>
  <sheetFormatPr baseColWidth="10" defaultColWidth="8.83203125" defaultRowHeight="14" x14ac:dyDescent="0"/>
  <cols>
    <col min="1" max="1" width="8.5" customWidth="1"/>
    <col min="2" max="2" width="6.83203125" customWidth="1"/>
    <col min="3" max="3" width="9.5" style="7" customWidth="1"/>
    <col min="4" max="4" width="42.6640625" customWidth="1"/>
    <col min="5" max="5" width="26.5" style="12" customWidth="1"/>
  </cols>
  <sheetData>
    <row r="1" spans="1:5">
      <c r="A1" s="33" t="s">
        <v>127</v>
      </c>
      <c r="B1" s="33"/>
      <c r="C1" s="33"/>
      <c r="D1" s="33"/>
      <c r="E1" s="33"/>
    </row>
    <row r="2" spans="1:5">
      <c r="A2" t="s">
        <v>105</v>
      </c>
      <c r="B2" t="s">
        <v>106</v>
      </c>
      <c r="C2" s="7" t="s">
        <v>107</v>
      </c>
      <c r="E2" s="12" t="s">
        <v>108</v>
      </c>
    </row>
    <row r="3" spans="1:5">
      <c r="A3" s="10" t="s">
        <v>129</v>
      </c>
      <c r="B3" s="9"/>
      <c r="C3" s="15"/>
      <c r="D3" s="10" t="s">
        <v>128</v>
      </c>
    </row>
    <row r="4" spans="1:5">
      <c r="B4" s="3">
        <v>0</v>
      </c>
      <c r="C4" s="8" t="s">
        <v>4</v>
      </c>
      <c r="D4" s="11" t="s">
        <v>5</v>
      </c>
    </row>
    <row r="5" spans="1:5">
      <c r="A5" s="4">
        <v>0.4</v>
      </c>
      <c r="B5" s="3">
        <f>+A5</f>
        <v>0.4</v>
      </c>
      <c r="C5" s="8" t="s">
        <v>7</v>
      </c>
      <c r="D5" s="11" t="s">
        <v>6</v>
      </c>
      <c r="E5" s="12" t="s">
        <v>94</v>
      </c>
    </row>
    <row r="6" spans="1:5">
      <c r="A6" s="4">
        <v>1.4</v>
      </c>
      <c r="B6" s="3">
        <f t="shared" ref="B6:B32" si="0">+B5+A6</f>
        <v>1.7999999999999998</v>
      </c>
      <c r="C6" s="8" t="s">
        <v>7</v>
      </c>
      <c r="D6" s="11" t="s">
        <v>8</v>
      </c>
      <c r="E6" s="12" t="s">
        <v>93</v>
      </c>
    </row>
    <row r="7" spans="1:5">
      <c r="A7" s="4">
        <v>1.6</v>
      </c>
      <c r="B7" s="3">
        <f t="shared" si="0"/>
        <v>3.4</v>
      </c>
      <c r="C7" s="8" t="s">
        <v>9</v>
      </c>
      <c r="D7" s="6" t="s">
        <v>95</v>
      </c>
    </row>
    <row r="8" spans="1:5">
      <c r="A8" s="4">
        <v>0.3</v>
      </c>
      <c r="B8" s="3">
        <f t="shared" si="0"/>
        <v>3.6999999999999997</v>
      </c>
      <c r="C8" s="8" t="s">
        <v>7</v>
      </c>
      <c r="D8" s="11" t="s">
        <v>10</v>
      </c>
    </row>
    <row r="9" spans="1:5">
      <c r="A9" s="4">
        <v>0.2</v>
      </c>
      <c r="B9" s="3">
        <f t="shared" si="0"/>
        <v>3.9</v>
      </c>
      <c r="C9" s="8" t="s">
        <v>11</v>
      </c>
      <c r="D9" s="11" t="s">
        <v>12</v>
      </c>
      <c r="E9" s="34" t="s">
        <v>116</v>
      </c>
    </row>
    <row r="10" spans="1:5">
      <c r="A10" s="4">
        <v>0</v>
      </c>
      <c r="B10" s="3">
        <f t="shared" si="0"/>
        <v>3.9</v>
      </c>
      <c r="C10" s="8" t="s">
        <v>7</v>
      </c>
      <c r="D10" s="6" t="s">
        <v>73</v>
      </c>
      <c r="E10" s="34"/>
    </row>
    <row r="11" spans="1:5">
      <c r="A11" s="4">
        <v>1.7</v>
      </c>
      <c r="B11" s="3">
        <f t="shared" si="0"/>
        <v>5.6</v>
      </c>
      <c r="C11" s="8" t="s">
        <v>13</v>
      </c>
      <c r="D11" s="6" t="s">
        <v>91</v>
      </c>
      <c r="E11" s="12" t="s">
        <v>117</v>
      </c>
    </row>
    <row r="12" spans="1:5">
      <c r="A12" s="4">
        <v>0.2</v>
      </c>
      <c r="B12" s="3">
        <f t="shared" si="0"/>
        <v>5.8</v>
      </c>
      <c r="C12" s="8" t="s">
        <v>4</v>
      </c>
      <c r="D12" s="11" t="s">
        <v>41</v>
      </c>
    </row>
    <row r="13" spans="1:5">
      <c r="A13" s="4">
        <v>1</v>
      </c>
      <c r="B13" s="3">
        <f t="shared" si="0"/>
        <v>6.8</v>
      </c>
      <c r="C13" s="8" t="s">
        <v>14</v>
      </c>
      <c r="D13" s="11" t="s">
        <v>42</v>
      </c>
    </row>
    <row r="14" spans="1:5">
      <c r="A14" s="4">
        <v>0.1</v>
      </c>
      <c r="B14" s="3">
        <f t="shared" si="0"/>
        <v>6.8999999999999995</v>
      </c>
      <c r="C14" s="8" t="s">
        <v>4</v>
      </c>
      <c r="D14" s="11" t="s">
        <v>43</v>
      </c>
    </row>
    <row r="15" spans="1:5">
      <c r="A15" s="4">
        <v>0.2</v>
      </c>
      <c r="B15" s="3">
        <f t="shared" si="0"/>
        <v>7.1</v>
      </c>
      <c r="C15" s="8" t="s">
        <v>4</v>
      </c>
      <c r="D15" s="11" t="s">
        <v>44</v>
      </c>
    </row>
    <row r="16" spans="1:5">
      <c r="A16" s="4">
        <v>0.05</v>
      </c>
      <c r="B16" s="3">
        <f t="shared" si="0"/>
        <v>7.1499999999999995</v>
      </c>
      <c r="C16" s="8" t="s">
        <v>14</v>
      </c>
      <c r="D16" s="11" t="s">
        <v>15</v>
      </c>
    </row>
    <row r="17" spans="1:5">
      <c r="A17" s="4">
        <v>2</v>
      </c>
      <c r="B17" s="3">
        <f t="shared" si="0"/>
        <v>9.1499999999999986</v>
      </c>
      <c r="C17" s="8" t="s">
        <v>14</v>
      </c>
      <c r="D17" s="6" t="s">
        <v>83</v>
      </c>
    </row>
    <row r="18" spans="1:5">
      <c r="A18" s="4">
        <v>2.9</v>
      </c>
      <c r="B18" s="3">
        <f t="shared" si="0"/>
        <v>12.049999999999999</v>
      </c>
      <c r="C18" s="8" t="s">
        <v>7</v>
      </c>
      <c r="D18" s="11" t="s">
        <v>16</v>
      </c>
    </row>
    <row r="19" spans="1:5">
      <c r="A19" s="4">
        <v>0.1</v>
      </c>
      <c r="B19" s="3">
        <f t="shared" si="0"/>
        <v>12.149999999999999</v>
      </c>
      <c r="C19" s="8" t="s">
        <v>4</v>
      </c>
      <c r="D19" s="11" t="s">
        <v>17</v>
      </c>
      <c r="E19" s="12" t="s">
        <v>90</v>
      </c>
    </row>
    <row r="20" spans="1:5">
      <c r="A20" s="4">
        <v>1.4</v>
      </c>
      <c r="B20" s="3">
        <f t="shared" si="0"/>
        <v>13.549999999999999</v>
      </c>
      <c r="C20" s="8" t="s">
        <v>14</v>
      </c>
      <c r="D20" s="11" t="s">
        <v>45</v>
      </c>
      <c r="E20" s="26" t="s">
        <v>113</v>
      </c>
    </row>
    <row r="21" spans="1:5">
      <c r="A21" s="4">
        <v>1</v>
      </c>
      <c r="B21" s="3">
        <f t="shared" si="0"/>
        <v>14.549999999999999</v>
      </c>
      <c r="C21" s="8" t="s">
        <v>14</v>
      </c>
      <c r="D21" s="11" t="s">
        <v>18</v>
      </c>
    </row>
    <row r="22" spans="1:5">
      <c r="A22" s="4">
        <v>1.8</v>
      </c>
      <c r="B22" s="3">
        <f t="shared" si="0"/>
        <v>16.349999999999998</v>
      </c>
      <c r="C22" s="8" t="s">
        <v>14</v>
      </c>
      <c r="D22" s="11" t="s">
        <v>46</v>
      </c>
    </row>
    <row r="23" spans="1:5">
      <c r="A23" s="4">
        <v>0.1</v>
      </c>
      <c r="B23" s="3">
        <f t="shared" si="0"/>
        <v>16.45</v>
      </c>
      <c r="C23" s="8" t="s">
        <v>4</v>
      </c>
      <c r="D23" s="11" t="s">
        <v>47</v>
      </c>
    </row>
    <row r="24" spans="1:5">
      <c r="A24" s="4">
        <v>0.5</v>
      </c>
      <c r="B24" s="3">
        <f t="shared" si="0"/>
        <v>16.95</v>
      </c>
      <c r="C24" s="8" t="s">
        <v>14</v>
      </c>
      <c r="D24" s="6" t="s">
        <v>84</v>
      </c>
    </row>
    <row r="25" spans="1:5">
      <c r="A25" s="4">
        <v>0.3</v>
      </c>
      <c r="B25" s="3">
        <f t="shared" si="0"/>
        <v>17.25</v>
      </c>
      <c r="C25" s="8" t="s">
        <v>14</v>
      </c>
      <c r="D25" s="11" t="s">
        <v>48</v>
      </c>
    </row>
    <row r="26" spans="1:5">
      <c r="A26" s="4">
        <v>0.1</v>
      </c>
      <c r="B26" s="3">
        <f t="shared" si="0"/>
        <v>17.350000000000001</v>
      </c>
      <c r="C26" s="8" t="s">
        <v>7</v>
      </c>
      <c r="D26" s="6" t="s">
        <v>85</v>
      </c>
    </row>
    <row r="27" spans="1:5">
      <c r="A27" s="4">
        <v>0.1</v>
      </c>
      <c r="B27" s="3">
        <f t="shared" si="0"/>
        <v>17.450000000000003</v>
      </c>
      <c r="C27" s="8" t="s">
        <v>4</v>
      </c>
      <c r="D27" s="6" t="s">
        <v>86</v>
      </c>
    </row>
    <row r="28" spans="1:5" ht="28">
      <c r="A28" s="4">
        <v>0.5</v>
      </c>
      <c r="B28" s="3">
        <f t="shared" si="0"/>
        <v>17.950000000000003</v>
      </c>
      <c r="C28" s="8" t="s">
        <v>19</v>
      </c>
      <c r="D28" s="11" t="s">
        <v>49</v>
      </c>
    </row>
    <row r="29" spans="1:5">
      <c r="A29" s="4">
        <v>1.5</v>
      </c>
      <c r="B29" s="3">
        <f t="shared" si="0"/>
        <v>19.450000000000003</v>
      </c>
      <c r="C29" s="8" t="s">
        <v>14</v>
      </c>
      <c r="D29" s="11" t="s">
        <v>50</v>
      </c>
    </row>
    <row r="30" spans="1:5">
      <c r="A30" s="4">
        <v>0.4</v>
      </c>
      <c r="B30" s="3">
        <f t="shared" si="0"/>
        <v>19.850000000000001</v>
      </c>
      <c r="C30" s="8" t="s">
        <v>20</v>
      </c>
      <c r="D30" s="6" t="s">
        <v>87</v>
      </c>
    </row>
    <row r="31" spans="1:5">
      <c r="A31" s="4">
        <v>0.3</v>
      </c>
      <c r="B31" s="3">
        <f t="shared" si="0"/>
        <v>20.150000000000002</v>
      </c>
      <c r="C31" s="8" t="s">
        <v>14</v>
      </c>
      <c r="D31" s="14" t="s">
        <v>51</v>
      </c>
    </row>
    <row r="32" spans="1:5" ht="24" customHeight="1">
      <c r="A32" s="4">
        <v>0.4</v>
      </c>
      <c r="B32" s="3">
        <f t="shared" si="0"/>
        <v>20.55</v>
      </c>
      <c r="C32" s="8" t="s">
        <v>19</v>
      </c>
      <c r="D32" s="6" t="s">
        <v>103</v>
      </c>
      <c r="E32" s="34" t="s">
        <v>114</v>
      </c>
    </row>
    <row r="33" spans="1:5" ht="14.25" customHeight="1">
      <c r="B33" s="16">
        <v>22.6</v>
      </c>
      <c r="C33" s="17" t="s">
        <v>7</v>
      </c>
      <c r="D33" s="18" t="s">
        <v>115</v>
      </c>
      <c r="E33" s="34"/>
    </row>
    <row r="34" spans="1:5" ht="14.25" customHeight="1">
      <c r="A34" s="4"/>
      <c r="B34" s="19">
        <v>24.6</v>
      </c>
      <c r="C34" s="20"/>
      <c r="D34" s="21" t="s">
        <v>78</v>
      </c>
      <c r="E34" s="34"/>
    </row>
    <row r="35" spans="1:5" ht="14.25" customHeight="1">
      <c r="A35" s="4"/>
      <c r="B35" s="19">
        <v>27.6</v>
      </c>
      <c r="C35" s="20"/>
      <c r="D35" s="21" t="s">
        <v>79</v>
      </c>
      <c r="E35" s="12" t="s">
        <v>80</v>
      </c>
    </row>
    <row r="36" spans="1:5" ht="14.25" customHeight="1">
      <c r="A36" s="4"/>
      <c r="B36" s="19">
        <v>29.3</v>
      </c>
      <c r="C36" s="20"/>
      <c r="D36" s="21" t="s">
        <v>109</v>
      </c>
      <c r="E36" s="12" t="s">
        <v>81</v>
      </c>
    </row>
    <row r="37" spans="1:5" ht="14.25" customHeight="1">
      <c r="A37" s="4"/>
      <c r="B37" s="22">
        <v>33.5</v>
      </c>
      <c r="C37" s="23"/>
      <c r="D37" s="24" t="s">
        <v>82</v>
      </c>
    </row>
    <row r="38" spans="1:5" ht="28">
      <c r="A38" s="4">
        <v>15.2</v>
      </c>
      <c r="B38" s="3">
        <f>+B32+A38</f>
        <v>35.75</v>
      </c>
      <c r="C38" s="8" t="s">
        <v>4</v>
      </c>
      <c r="D38" s="6" t="s">
        <v>96</v>
      </c>
      <c r="E38" s="29" t="s">
        <v>144</v>
      </c>
    </row>
    <row r="39" spans="1:5">
      <c r="A39" s="4">
        <v>2.4</v>
      </c>
      <c r="B39" s="3">
        <f>+B38+A39</f>
        <v>38.15</v>
      </c>
      <c r="D39" s="2" t="s">
        <v>0</v>
      </c>
      <c r="E39" s="12" t="s">
        <v>75</v>
      </c>
    </row>
    <row r="40" spans="1:5">
      <c r="A40" s="4">
        <v>0</v>
      </c>
      <c r="B40" s="3">
        <f>+B39+A40</f>
        <v>38.15</v>
      </c>
      <c r="C40" s="8"/>
      <c r="D40" s="11" t="s">
        <v>52</v>
      </c>
    </row>
    <row r="41" spans="1:5">
      <c r="A41" s="4">
        <v>8.5</v>
      </c>
      <c r="B41" s="3">
        <f>+B40+A41</f>
        <v>46.65</v>
      </c>
      <c r="C41" s="8" t="s">
        <v>24</v>
      </c>
      <c r="D41" s="5" t="s">
        <v>101</v>
      </c>
      <c r="E41" s="12" t="s">
        <v>74</v>
      </c>
    </row>
    <row r="42" spans="1:5">
      <c r="A42" s="4"/>
      <c r="B42" s="3"/>
      <c r="C42" s="8"/>
      <c r="D42" s="5" t="s">
        <v>21</v>
      </c>
    </row>
    <row r="43" spans="1:5">
      <c r="A43" s="4"/>
      <c r="B43" s="3"/>
      <c r="C43" s="8"/>
      <c r="D43" s="5" t="s">
        <v>99</v>
      </c>
    </row>
    <row r="44" spans="1:5">
      <c r="B44" s="3"/>
      <c r="C44" s="8"/>
      <c r="D44" s="11" t="s">
        <v>53</v>
      </c>
      <c r="E44" s="12" t="s">
        <v>102</v>
      </c>
    </row>
    <row r="45" spans="1:5">
      <c r="A45" s="4">
        <v>0.9</v>
      </c>
      <c r="B45" s="3">
        <f>+B41+A45</f>
        <v>47.55</v>
      </c>
      <c r="C45" s="8" t="s">
        <v>4</v>
      </c>
      <c r="D45" s="11" t="s">
        <v>22</v>
      </c>
      <c r="E45" s="12" t="s">
        <v>111</v>
      </c>
    </row>
    <row r="46" spans="1:5">
      <c r="A46" s="4">
        <v>10.9</v>
      </c>
      <c r="B46" s="3">
        <f>+B45+A46</f>
        <v>58.449999999999996</v>
      </c>
      <c r="C46" s="8" t="s">
        <v>24</v>
      </c>
      <c r="D46" s="5" t="s">
        <v>120</v>
      </c>
    </row>
    <row r="47" spans="1:5">
      <c r="A47" s="4"/>
      <c r="B47" s="3"/>
      <c r="C47" s="8"/>
      <c r="D47" s="5" t="s">
        <v>118</v>
      </c>
    </row>
    <row r="48" spans="1:5">
      <c r="A48" s="4"/>
      <c r="B48" s="3"/>
      <c r="C48" s="8" t="s">
        <v>14</v>
      </c>
      <c r="D48" s="11" t="s">
        <v>54</v>
      </c>
      <c r="E48" s="12" t="s">
        <v>112</v>
      </c>
    </row>
    <row r="49" spans="1:5">
      <c r="A49" s="4">
        <v>2.5</v>
      </c>
      <c r="B49" s="3">
        <f>+B46+A49</f>
        <v>60.949999999999996</v>
      </c>
      <c r="C49" s="8" t="s">
        <v>7</v>
      </c>
      <c r="D49" s="11" t="s">
        <v>23</v>
      </c>
    </row>
    <row r="50" spans="1:5">
      <c r="A50" s="4">
        <v>9.5</v>
      </c>
      <c r="B50" s="3">
        <f>+B49+A50</f>
        <v>70.449999999999989</v>
      </c>
      <c r="C50" s="8" t="s">
        <v>4</v>
      </c>
      <c r="D50" s="11" t="s">
        <v>57</v>
      </c>
    </row>
    <row r="51" spans="1:5">
      <c r="A51" s="4">
        <v>1.9</v>
      </c>
      <c r="B51" s="3">
        <f>+B50+A51</f>
        <v>72.349999999999994</v>
      </c>
      <c r="C51" s="8" t="s">
        <v>4</v>
      </c>
      <c r="D51" s="11" t="s">
        <v>55</v>
      </c>
    </row>
    <row r="52" spans="1:5">
      <c r="B52" s="3"/>
      <c r="C52" s="8"/>
      <c r="D52" s="5" t="s">
        <v>121</v>
      </c>
    </row>
    <row r="53" spans="1:5">
      <c r="D53" s="5" t="s">
        <v>145</v>
      </c>
    </row>
    <row r="54" spans="1:5">
      <c r="A54" s="4">
        <v>8.1999999999999993</v>
      </c>
      <c r="B54" s="3">
        <f>+B51+A54</f>
        <v>80.55</v>
      </c>
      <c r="C54" s="8" t="s">
        <v>4</v>
      </c>
      <c r="D54" s="11" t="s">
        <v>56</v>
      </c>
    </row>
    <row r="55" spans="1:5" ht="27.75" customHeight="1">
      <c r="A55" s="4">
        <v>0.5</v>
      </c>
      <c r="B55" s="3">
        <f>+B54+A55</f>
        <v>81.05</v>
      </c>
      <c r="C55" s="8" t="s">
        <v>24</v>
      </c>
      <c r="D55" s="5" t="s">
        <v>122</v>
      </c>
      <c r="E55" s="35" t="s">
        <v>100</v>
      </c>
    </row>
    <row r="56" spans="1:5" ht="17.25" customHeight="1">
      <c r="A56" s="4"/>
      <c r="B56" s="3"/>
      <c r="C56" s="8"/>
      <c r="D56" s="5" t="s">
        <v>130</v>
      </c>
      <c r="E56" s="36"/>
    </row>
    <row r="57" spans="1:5">
      <c r="B57" s="3"/>
      <c r="C57" s="8"/>
      <c r="D57" s="1" t="s">
        <v>70</v>
      </c>
      <c r="E57" s="36"/>
    </row>
    <row r="58" spans="1:5">
      <c r="A58" s="4">
        <v>0.1</v>
      </c>
      <c r="B58" s="3">
        <f>+B55+A58</f>
        <v>81.149999999999991</v>
      </c>
      <c r="C58" s="8" t="s">
        <v>4</v>
      </c>
      <c r="D58" s="6" t="s">
        <v>76</v>
      </c>
      <c r="E58" s="36"/>
    </row>
    <row r="59" spans="1:5">
      <c r="A59" s="4">
        <v>4.5</v>
      </c>
      <c r="B59" s="3">
        <f>+B58+A59</f>
        <v>85.649999999999991</v>
      </c>
      <c r="C59" s="8" t="s">
        <v>14</v>
      </c>
      <c r="D59" s="11" t="s">
        <v>58</v>
      </c>
      <c r="E59" s="25" t="s">
        <v>110</v>
      </c>
    </row>
    <row r="60" spans="1:5" ht="18" customHeight="1">
      <c r="A60" s="4">
        <v>4</v>
      </c>
      <c r="B60" s="3">
        <f>+B59+A60</f>
        <v>89.649999999999991</v>
      </c>
      <c r="C60" s="8" t="s">
        <v>7</v>
      </c>
      <c r="D60" s="11" t="s">
        <v>59</v>
      </c>
      <c r="E60" s="31" t="s">
        <v>156</v>
      </c>
    </row>
    <row r="61" spans="1:5" ht="15" customHeight="1">
      <c r="A61" s="4">
        <v>10.9</v>
      </c>
      <c r="B61" s="3">
        <f>+B60+A61</f>
        <v>100.55</v>
      </c>
      <c r="C61" s="8" t="s">
        <v>4</v>
      </c>
      <c r="D61" s="6" t="s">
        <v>135</v>
      </c>
      <c r="E61" s="31"/>
    </row>
    <row r="62" spans="1:5" ht="15" customHeight="1">
      <c r="A62" s="4">
        <v>0.5</v>
      </c>
      <c r="B62" s="3">
        <f t="shared" ref="B62:B66" si="1">+B61+A62</f>
        <v>101.05</v>
      </c>
      <c r="C62" s="8" t="s">
        <v>14</v>
      </c>
      <c r="D62" s="6" t="s">
        <v>136</v>
      </c>
      <c r="E62" s="31"/>
    </row>
    <row r="63" spans="1:5" ht="15" customHeight="1">
      <c r="A63" s="4">
        <v>0.2</v>
      </c>
      <c r="B63" s="3">
        <f t="shared" si="1"/>
        <v>101.25</v>
      </c>
      <c r="C63" s="8" t="s">
        <v>137</v>
      </c>
      <c r="D63" s="6" t="s">
        <v>138</v>
      </c>
      <c r="E63" s="31"/>
    </row>
    <row r="64" spans="1:5" ht="15" customHeight="1">
      <c r="A64" s="4">
        <v>0.2</v>
      </c>
      <c r="B64" s="3">
        <f t="shared" si="1"/>
        <v>101.45</v>
      </c>
      <c r="C64" s="8" t="s">
        <v>4</v>
      </c>
      <c r="D64" s="6" t="s">
        <v>139</v>
      </c>
      <c r="E64" s="31"/>
    </row>
    <row r="65" spans="1:5">
      <c r="A65" s="4">
        <v>0.1</v>
      </c>
      <c r="B65" s="3">
        <f t="shared" si="1"/>
        <v>101.55</v>
      </c>
      <c r="C65" s="8" t="s">
        <v>4</v>
      </c>
      <c r="D65" s="11" t="s">
        <v>60</v>
      </c>
      <c r="E65" s="31"/>
    </row>
    <row r="66" spans="1:5">
      <c r="A66" s="4">
        <v>0</v>
      </c>
      <c r="B66" s="3">
        <f t="shared" si="1"/>
        <v>101.55</v>
      </c>
      <c r="C66" s="8" t="s">
        <v>7</v>
      </c>
      <c r="D66" s="1" t="s">
        <v>71</v>
      </c>
      <c r="E66" s="31"/>
    </row>
    <row r="67" spans="1:5" ht="28">
      <c r="A67" s="4"/>
      <c r="C67" s="8" t="s">
        <v>24</v>
      </c>
      <c r="D67" s="5" t="s">
        <v>123</v>
      </c>
      <c r="E67" s="31"/>
    </row>
    <row r="68" spans="1:5">
      <c r="A68" s="4"/>
      <c r="B68" s="3"/>
      <c r="C68" s="8"/>
      <c r="D68" s="5" t="s">
        <v>141</v>
      </c>
      <c r="E68" s="12" t="s">
        <v>77</v>
      </c>
    </row>
    <row r="69" spans="1:5">
      <c r="A69" s="4">
        <v>1.7</v>
      </c>
      <c r="B69" s="3">
        <f>+A69+B66</f>
        <v>103.25</v>
      </c>
      <c r="C69" s="8" t="s">
        <v>7</v>
      </c>
      <c r="D69" s="11" t="s">
        <v>61</v>
      </c>
    </row>
    <row r="70" spans="1:5">
      <c r="A70">
        <v>1.5</v>
      </c>
      <c r="B70" s="3">
        <f>+A70+B69</f>
        <v>104.75</v>
      </c>
      <c r="C70" s="8" t="s">
        <v>7</v>
      </c>
      <c r="D70" s="6" t="s">
        <v>140</v>
      </c>
      <c r="E70" s="26" t="s">
        <v>119</v>
      </c>
    </row>
    <row r="71" spans="1:5">
      <c r="A71" s="4">
        <v>1.2</v>
      </c>
      <c r="B71" s="3">
        <f t="shared" ref="B71:B74" si="2">+A71+B70</f>
        <v>105.95</v>
      </c>
      <c r="C71" s="8" t="s">
        <v>4</v>
      </c>
      <c r="D71" s="11" t="s">
        <v>25</v>
      </c>
    </row>
    <row r="72" spans="1:5">
      <c r="A72" s="4">
        <v>0.2</v>
      </c>
      <c r="B72" s="3">
        <f t="shared" si="2"/>
        <v>106.15</v>
      </c>
      <c r="C72" s="8" t="s">
        <v>7</v>
      </c>
      <c r="D72" s="11" t="s">
        <v>26</v>
      </c>
    </row>
    <row r="73" spans="1:5">
      <c r="A73" s="4">
        <v>3.4</v>
      </c>
      <c r="B73" s="3">
        <f t="shared" si="2"/>
        <v>109.55000000000001</v>
      </c>
      <c r="C73" s="8" t="s">
        <v>4</v>
      </c>
      <c r="D73" s="11" t="s">
        <v>62</v>
      </c>
      <c r="E73" s="13" t="s">
        <v>92</v>
      </c>
    </row>
    <row r="74" spans="1:5">
      <c r="A74" s="4">
        <v>0.4</v>
      </c>
      <c r="B74" s="3">
        <f t="shared" si="2"/>
        <v>109.95000000000002</v>
      </c>
      <c r="C74" s="8" t="s">
        <v>4</v>
      </c>
      <c r="D74" s="11" t="s">
        <v>63</v>
      </c>
    </row>
    <row r="75" spans="1:5">
      <c r="A75" s="4">
        <v>1.3</v>
      </c>
      <c r="B75" s="3">
        <f t="shared" ref="B75:B86" si="3">+B74+A75</f>
        <v>111.25000000000001</v>
      </c>
      <c r="C75" s="8" t="s">
        <v>14</v>
      </c>
      <c r="D75" s="11" t="s">
        <v>64</v>
      </c>
      <c r="E75" s="32" t="s">
        <v>134</v>
      </c>
    </row>
    <row r="76" spans="1:5">
      <c r="A76" s="4">
        <v>0.1</v>
      </c>
      <c r="B76" s="3">
        <f t="shared" si="3"/>
        <v>111.35000000000001</v>
      </c>
      <c r="C76" s="37" t="s">
        <v>7</v>
      </c>
      <c r="D76" s="18" t="s">
        <v>157</v>
      </c>
      <c r="E76" s="32"/>
    </row>
    <row r="77" spans="1:5">
      <c r="A77" s="4">
        <v>1.1000000000000001</v>
      </c>
      <c r="B77" s="3">
        <f t="shared" si="3"/>
        <v>112.45</v>
      </c>
      <c r="C77" s="38" t="s">
        <v>4</v>
      </c>
      <c r="D77" s="39" t="s">
        <v>1</v>
      </c>
    </row>
    <row r="78" spans="1:5">
      <c r="A78" s="4">
        <v>0.1</v>
      </c>
      <c r="B78" s="3">
        <f t="shared" si="3"/>
        <v>112.55</v>
      </c>
      <c r="C78" s="40" t="s">
        <v>7</v>
      </c>
      <c r="D78" s="41" t="s">
        <v>27</v>
      </c>
    </row>
    <row r="79" spans="1:5">
      <c r="A79" s="4">
        <v>0.3</v>
      </c>
      <c r="B79" s="3">
        <f t="shared" si="3"/>
        <v>112.85</v>
      </c>
      <c r="C79" s="8" t="s">
        <v>4</v>
      </c>
      <c r="D79" s="11" t="s">
        <v>28</v>
      </c>
    </row>
    <row r="80" spans="1:5">
      <c r="A80" s="4">
        <v>0.1</v>
      </c>
      <c r="B80" s="3">
        <f t="shared" si="3"/>
        <v>112.94999999999999</v>
      </c>
      <c r="C80" s="8" t="s">
        <v>7</v>
      </c>
      <c r="D80" s="11" t="s">
        <v>29</v>
      </c>
    </row>
    <row r="81" spans="1:5">
      <c r="A81" s="4">
        <v>0.7</v>
      </c>
      <c r="B81" s="3">
        <f t="shared" si="3"/>
        <v>113.64999999999999</v>
      </c>
      <c r="C81" s="8" t="s">
        <v>4</v>
      </c>
      <c r="D81" s="6" t="s">
        <v>97</v>
      </c>
    </row>
    <row r="82" spans="1:5" ht="28">
      <c r="A82" s="4">
        <v>1.1000000000000001</v>
      </c>
      <c r="B82" s="3">
        <f t="shared" si="3"/>
        <v>114.74999999999999</v>
      </c>
      <c r="C82" s="8" t="s">
        <v>14</v>
      </c>
      <c r="D82" s="11" t="s">
        <v>158</v>
      </c>
    </row>
    <row r="83" spans="1:5" ht="31.5" customHeight="1">
      <c r="A83" s="4">
        <v>0.1</v>
      </c>
      <c r="B83" s="3">
        <f>+B82+A83</f>
        <v>114.84999999999998</v>
      </c>
      <c r="C83" s="8" t="s">
        <v>7</v>
      </c>
      <c r="D83" s="6" t="s">
        <v>159</v>
      </c>
      <c r="E83" s="30" t="s">
        <v>154</v>
      </c>
    </row>
    <row r="84" spans="1:5">
      <c r="A84" s="4">
        <v>0.2</v>
      </c>
      <c r="B84" s="3">
        <f t="shared" si="3"/>
        <v>115.04999999999998</v>
      </c>
      <c r="C84" s="8" t="s">
        <v>4</v>
      </c>
      <c r="D84" s="11" t="s">
        <v>30</v>
      </c>
    </row>
    <row r="85" spans="1:5" ht="28">
      <c r="A85" s="4">
        <v>0.1</v>
      </c>
      <c r="B85" s="3">
        <f t="shared" si="3"/>
        <v>115.14999999999998</v>
      </c>
      <c r="C85" s="8" t="s">
        <v>4</v>
      </c>
      <c r="D85" s="6" t="s">
        <v>153</v>
      </c>
      <c r="E85" s="28" t="s">
        <v>125</v>
      </c>
    </row>
    <row r="86" spans="1:5">
      <c r="A86" s="4">
        <v>0.1</v>
      </c>
      <c r="B86" s="3">
        <f t="shared" si="3"/>
        <v>115.24999999999997</v>
      </c>
      <c r="C86" s="8" t="s">
        <v>4</v>
      </c>
      <c r="D86" s="6" t="s">
        <v>88</v>
      </c>
      <c r="E86" s="12" t="s">
        <v>146</v>
      </c>
    </row>
    <row r="87" spans="1:5">
      <c r="A87" s="4">
        <v>0.1</v>
      </c>
      <c r="B87" s="3"/>
      <c r="C87" s="8" t="s">
        <v>31</v>
      </c>
      <c r="D87" s="11" t="s">
        <v>32</v>
      </c>
    </row>
    <row r="88" spans="1:5">
      <c r="A88" s="4">
        <v>0.1</v>
      </c>
      <c r="B88" s="3">
        <f>+B86+A87</f>
        <v>115.34999999999997</v>
      </c>
      <c r="C88" s="8" t="s">
        <v>4</v>
      </c>
      <c r="D88" s="6" t="s">
        <v>155</v>
      </c>
    </row>
    <row r="89" spans="1:5" ht="28">
      <c r="A89" s="4">
        <v>0.6</v>
      </c>
      <c r="B89" s="3">
        <f t="shared" ref="B89:B111" si="4">+B88+A89</f>
        <v>115.94999999999996</v>
      </c>
      <c r="C89" s="8" t="s">
        <v>7</v>
      </c>
      <c r="D89" s="6" t="s">
        <v>89</v>
      </c>
      <c r="E89" s="28" t="s">
        <v>147</v>
      </c>
    </row>
    <row r="90" spans="1:5">
      <c r="A90" s="4">
        <v>1.1000000000000001</v>
      </c>
      <c r="B90" s="3">
        <f t="shared" si="4"/>
        <v>117.04999999999995</v>
      </c>
      <c r="C90" s="8" t="s">
        <v>4</v>
      </c>
      <c r="D90" s="11" t="s">
        <v>148</v>
      </c>
      <c r="E90" s="28" t="s">
        <v>126</v>
      </c>
    </row>
    <row r="91" spans="1:5">
      <c r="A91" s="4">
        <v>0.1</v>
      </c>
      <c r="B91" s="3">
        <f t="shared" si="4"/>
        <v>117.14999999999995</v>
      </c>
      <c r="C91" s="8" t="s">
        <v>4</v>
      </c>
      <c r="D91" s="11" t="s">
        <v>65</v>
      </c>
    </row>
    <row r="92" spans="1:5">
      <c r="A92" s="4">
        <v>0.6</v>
      </c>
      <c r="B92" s="3">
        <f t="shared" si="4"/>
        <v>117.74999999999994</v>
      </c>
      <c r="C92" s="8" t="s">
        <v>14</v>
      </c>
      <c r="D92" s="11" t="s">
        <v>149</v>
      </c>
      <c r="E92" s="12" t="s">
        <v>150</v>
      </c>
    </row>
    <row r="93" spans="1:5">
      <c r="A93" s="4">
        <v>0</v>
      </c>
      <c r="B93" s="3">
        <f t="shared" si="4"/>
        <v>117.74999999999994</v>
      </c>
      <c r="C93" s="8" t="s">
        <v>7</v>
      </c>
      <c r="D93" s="11" t="s">
        <v>3</v>
      </c>
    </row>
    <row r="94" spans="1:5">
      <c r="A94" s="4">
        <v>0.3</v>
      </c>
      <c r="B94" s="3">
        <f t="shared" si="4"/>
        <v>118.04999999999994</v>
      </c>
      <c r="C94" s="8" t="s">
        <v>14</v>
      </c>
      <c r="D94" s="11" t="s">
        <v>2</v>
      </c>
      <c r="E94" s="12" t="s">
        <v>98</v>
      </c>
    </row>
    <row r="95" spans="1:5">
      <c r="A95" s="4">
        <v>2.9</v>
      </c>
      <c r="B95" s="3">
        <f t="shared" si="4"/>
        <v>120.94999999999995</v>
      </c>
      <c r="C95" s="8" t="s">
        <v>14</v>
      </c>
      <c r="D95" s="1" t="s">
        <v>72</v>
      </c>
    </row>
    <row r="96" spans="1:5">
      <c r="A96" s="4">
        <v>2</v>
      </c>
      <c r="B96" s="3">
        <f t="shared" si="4"/>
        <v>122.94999999999995</v>
      </c>
      <c r="C96" s="8" t="s">
        <v>19</v>
      </c>
      <c r="D96" s="11" t="s">
        <v>33</v>
      </c>
    </row>
    <row r="97" spans="1:5">
      <c r="A97" s="4">
        <v>0.2</v>
      </c>
      <c r="B97" s="3">
        <f t="shared" si="4"/>
        <v>123.14999999999995</v>
      </c>
      <c r="C97" s="8" t="s">
        <v>7</v>
      </c>
      <c r="D97" s="11" t="s">
        <v>34</v>
      </c>
    </row>
    <row r="98" spans="1:5">
      <c r="A98" s="4">
        <v>0.05</v>
      </c>
      <c r="B98" s="3">
        <f t="shared" si="4"/>
        <v>123.19999999999995</v>
      </c>
      <c r="C98" s="8" t="s">
        <v>14</v>
      </c>
      <c r="D98" s="11" t="s">
        <v>66</v>
      </c>
    </row>
    <row r="99" spans="1:5">
      <c r="A99" s="4">
        <v>1.3</v>
      </c>
      <c r="B99" s="3">
        <f t="shared" si="4"/>
        <v>124.49999999999994</v>
      </c>
      <c r="C99" s="8" t="s">
        <v>7</v>
      </c>
      <c r="D99" s="6" t="s">
        <v>133</v>
      </c>
      <c r="E99" s="34" t="s">
        <v>132</v>
      </c>
    </row>
    <row r="100" spans="1:5" ht="15" customHeight="1">
      <c r="A100" s="4">
        <v>0.2</v>
      </c>
      <c r="B100" s="3">
        <f t="shared" si="4"/>
        <v>124.69999999999995</v>
      </c>
      <c r="C100" s="8" t="s">
        <v>14</v>
      </c>
      <c r="D100" s="11" t="s">
        <v>35</v>
      </c>
      <c r="E100" s="34"/>
    </row>
    <row r="101" spans="1:5">
      <c r="A101" s="4">
        <v>1.7</v>
      </c>
      <c r="B101" s="3">
        <f t="shared" si="4"/>
        <v>126.39999999999995</v>
      </c>
      <c r="C101" s="8" t="s">
        <v>19</v>
      </c>
      <c r="D101" s="11" t="s">
        <v>36</v>
      </c>
      <c r="E101" s="34"/>
    </row>
    <row r="102" spans="1:5">
      <c r="A102" s="4">
        <v>0.1</v>
      </c>
      <c r="B102" s="3">
        <f t="shared" si="4"/>
        <v>126.49999999999994</v>
      </c>
      <c r="C102" s="8" t="s">
        <v>4</v>
      </c>
      <c r="D102" s="11" t="s">
        <v>10</v>
      </c>
    </row>
    <row r="103" spans="1:5" ht="28">
      <c r="A103" s="4">
        <v>0.2</v>
      </c>
      <c r="B103" s="3">
        <f t="shared" si="4"/>
        <v>126.69999999999995</v>
      </c>
      <c r="C103" s="8" t="s">
        <v>19</v>
      </c>
      <c r="D103" s="11" t="s">
        <v>67</v>
      </c>
      <c r="E103" s="31" t="s">
        <v>151</v>
      </c>
    </row>
    <row r="104" spans="1:5">
      <c r="A104" s="4">
        <v>0.3</v>
      </c>
      <c r="B104" s="3">
        <f t="shared" si="4"/>
        <v>126.99999999999994</v>
      </c>
      <c r="C104" s="8" t="s">
        <v>4</v>
      </c>
      <c r="D104" s="11" t="s">
        <v>68</v>
      </c>
      <c r="E104" s="31"/>
    </row>
    <row r="105" spans="1:5">
      <c r="A105" s="4">
        <v>0.1</v>
      </c>
      <c r="B105" s="3">
        <f t="shared" si="4"/>
        <v>127.09999999999994</v>
      </c>
      <c r="C105" s="8" t="s">
        <v>4</v>
      </c>
      <c r="D105" s="11" t="s">
        <v>69</v>
      </c>
    </row>
    <row r="106" spans="1:5">
      <c r="A106" s="4">
        <v>0.1</v>
      </c>
      <c r="B106" s="3">
        <f t="shared" si="4"/>
        <v>127.19999999999993</v>
      </c>
      <c r="C106" s="8" t="s">
        <v>7</v>
      </c>
      <c r="D106" s="11" t="s">
        <v>39</v>
      </c>
    </row>
    <row r="107" spans="1:5">
      <c r="A107" s="4">
        <v>0.1</v>
      </c>
      <c r="B107" s="3">
        <f t="shared" si="4"/>
        <v>127.29999999999993</v>
      </c>
      <c r="C107" s="8" t="s">
        <v>7</v>
      </c>
      <c r="D107" s="11" t="s">
        <v>40</v>
      </c>
    </row>
    <row r="108" spans="1:5">
      <c r="A108" s="4">
        <v>0.3</v>
      </c>
      <c r="B108" s="3">
        <f t="shared" si="4"/>
        <v>127.59999999999992</v>
      </c>
      <c r="C108" s="8" t="s">
        <v>4</v>
      </c>
      <c r="D108" s="6" t="s">
        <v>143</v>
      </c>
      <c r="E108" s="12" t="s">
        <v>131</v>
      </c>
    </row>
    <row r="109" spans="1:5" ht="42" customHeight="1">
      <c r="A109" s="4">
        <v>0.5</v>
      </c>
      <c r="B109" s="3">
        <f t="shared" si="4"/>
        <v>128.09999999999991</v>
      </c>
      <c r="C109" s="8" t="s">
        <v>4</v>
      </c>
      <c r="D109" s="1" t="s">
        <v>37</v>
      </c>
      <c r="E109" s="32" t="s">
        <v>152</v>
      </c>
    </row>
    <row r="110" spans="1:5">
      <c r="A110" s="4">
        <v>0.9</v>
      </c>
      <c r="B110" s="3">
        <f t="shared" si="4"/>
        <v>128.99999999999991</v>
      </c>
      <c r="C110" s="8" t="s">
        <v>7</v>
      </c>
      <c r="D110" s="1" t="s">
        <v>38</v>
      </c>
      <c r="E110" s="32"/>
    </row>
    <row r="111" spans="1:5" ht="16.5" customHeight="1">
      <c r="A111" s="4">
        <v>0.5</v>
      </c>
      <c r="B111" s="3">
        <f t="shared" si="4"/>
        <v>129.49999999999991</v>
      </c>
      <c r="C111" s="8" t="s">
        <v>24</v>
      </c>
      <c r="D111" s="27" t="s">
        <v>124</v>
      </c>
      <c r="E111" s="12" t="s">
        <v>104</v>
      </c>
    </row>
    <row r="112" spans="1:5">
      <c r="A112" s="3"/>
      <c r="B112" s="3"/>
      <c r="D112" s="5" t="s">
        <v>142</v>
      </c>
    </row>
    <row r="113" spans="2:2">
      <c r="B113" s="3"/>
    </row>
  </sheetData>
  <mergeCells count="9">
    <mergeCell ref="E103:E104"/>
    <mergeCell ref="E109:E110"/>
    <mergeCell ref="A1:E1"/>
    <mergeCell ref="E99:E101"/>
    <mergeCell ref="E9:E10"/>
    <mergeCell ref="E75:E76"/>
    <mergeCell ref="E32:E34"/>
    <mergeCell ref="E55:E58"/>
    <mergeCell ref="E60:E67"/>
  </mergeCells>
  <pageMargins left="0.7" right="0.7" top="0.17" bottom="0.24" header="0.17" footer="0.3"/>
  <pageSetup scale="96" orientation="portrait"/>
  <rowBreaks count="2" manualBreakCount="2">
    <brk id="49" max="4" man="1"/>
    <brk id="94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 Gunther</cp:lastModifiedBy>
  <cp:lastPrinted>2011-12-29T22:05:34Z</cp:lastPrinted>
  <dcterms:created xsi:type="dcterms:W3CDTF">2011-09-02T00:53:26Z</dcterms:created>
  <dcterms:modified xsi:type="dcterms:W3CDTF">2018-09-14T16:20:05Z</dcterms:modified>
</cp:coreProperties>
</file>